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-15" windowWidth="12240" windowHeight="11880"/>
  </bookViews>
  <sheets>
    <sheet name="Φύλλο1" sheetId="1" r:id="rId1"/>
    <sheet name="Φύλλο2" sheetId="2" r:id="rId2"/>
    <sheet name="Φύλλο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4" i="1" l="1"/>
  <c r="D64" i="1"/>
  <c r="I61" i="1"/>
  <c r="C61" i="1"/>
  <c r="K13" i="1"/>
  <c r="J13" i="1"/>
  <c r="K43" i="1"/>
  <c r="J43" i="1"/>
  <c r="L43" i="1"/>
  <c r="K35" i="1"/>
  <c r="J35" i="1"/>
  <c r="L35" i="1"/>
  <c r="K54" i="1"/>
  <c r="J54" i="1"/>
  <c r="L54" i="1"/>
  <c r="K16" i="1"/>
  <c r="J16" i="1"/>
  <c r="K19" i="1"/>
  <c r="J19" i="1"/>
  <c r="L19" i="1"/>
  <c r="K31" i="1"/>
  <c r="J31" i="1"/>
  <c r="K23" i="1"/>
  <c r="J23" i="1"/>
  <c r="K59" i="1"/>
  <c r="J59" i="1"/>
  <c r="K27" i="1"/>
  <c r="J27" i="1"/>
  <c r="K6" i="1"/>
  <c r="J6" i="1"/>
  <c r="K47" i="1"/>
  <c r="J47" i="1"/>
  <c r="L47" i="1"/>
  <c r="K49" i="1"/>
  <c r="J49" i="1"/>
  <c r="L16" i="1"/>
  <c r="L49" i="1"/>
  <c r="L6" i="1"/>
  <c r="L23" i="1"/>
  <c r="L31" i="1"/>
  <c r="L13" i="1"/>
  <c r="I63" i="1"/>
  <c r="L59" i="1"/>
  <c r="L27" i="1"/>
</calcChain>
</file>

<file path=xl/sharedStrings.xml><?xml version="1.0" encoding="utf-8"?>
<sst xmlns="http://schemas.openxmlformats.org/spreadsheetml/2006/main" count="127" uniqueCount="82">
  <si>
    <t>ΠΔΕ</t>
  </si>
  <si>
    <t>ΔΔΕ</t>
  </si>
  <si>
    <t>ΑΙΤΗΣΕΙΣ</t>
  </si>
  <si>
    <t>ΕΝΣΤΑΣΕΙΣ</t>
  </si>
  <si>
    <t>Ν. ΑΙΓΑΙΟΥ</t>
  </si>
  <si>
    <t>ΚΥΚΛΑΔΩΝ</t>
  </si>
  <si>
    <t>ΔΩΔΕΚΑΝΗΣΟΥ</t>
  </si>
  <si>
    <t>ΚΡΗΤΗΣ</t>
  </si>
  <si>
    <t>ΗΡΑΚΛΕΙΟΥ</t>
  </si>
  <si>
    <t>ΛΑΣΙΘΙΟΥ</t>
  </si>
  <si>
    <t>ΡΕΘΥΜΝΟΥ</t>
  </si>
  <si>
    <t>ΧΑΝΙΩΝ</t>
  </si>
  <si>
    <t>ΑΝ. ΜΑΚ/ΝΙΑΣ-ΘΡΑΚΗΣ</t>
  </si>
  <si>
    <t xml:space="preserve"> ΙΩΑΝΝΙΝΩΝ</t>
  </si>
  <si>
    <t xml:space="preserve"> ΘΕΣΠΡΩΤΙΑΣ</t>
  </si>
  <si>
    <t>ΠΡΕΒΕΖΑΣ</t>
  </si>
  <si>
    <t xml:space="preserve"> ΑΡΤΑΣ</t>
  </si>
  <si>
    <t>ΗΠΕΙΡΟΥ</t>
  </si>
  <si>
    <t>ΣΤΕΡΕΑΣ ΕΛΛΑΔΟΣ</t>
  </si>
  <si>
    <t xml:space="preserve"> ΓΡΕΒΕΝΩΝ</t>
  </si>
  <si>
    <t>ΚΑΣΤΟΡΙΑΣ</t>
  </si>
  <si>
    <t>ΚΟΖΑΝΗΣ</t>
  </si>
  <si>
    <t>ΦΛΩΡΙΝΑΣ</t>
  </si>
  <si>
    <t>ΔΥΤ. ΜΑΚ/ΝΙΑΣ</t>
  </si>
  <si>
    <t>ΔΔΕ ΜΑΓΝΗΣΙΑΣ</t>
  </si>
  <si>
    <t>ΘΕΣΣΑΛΙΑΣ</t>
  </si>
  <si>
    <t>ΔΕ ΑΧΑΪΑΣ</t>
  </si>
  <si>
    <t>ΔΕ ΗΛΕΙΑΣ</t>
  </si>
  <si>
    <t>ΔΥΤ. ΕΛΛΑΔΑΣ</t>
  </si>
  <si>
    <t>Β. ΑΙΓΑΙΟΥ</t>
  </si>
  <si>
    <t>ΑΡΓΟΛΙΔΑΣ</t>
  </si>
  <si>
    <t xml:space="preserve"> ΑΡΚΑΔΙΑΣ</t>
  </si>
  <si>
    <t>ΚΟΡΙΝΘΙΑΣ</t>
  </si>
  <si>
    <t>ΛΑΚΩΝΙΑΣ</t>
  </si>
  <si>
    <t xml:space="preserve"> ΜΕΣΣΗΝΙΑΣ</t>
  </si>
  <si>
    <t>ΠΕΛΟΠΟΝΝΗΣΟΥ</t>
  </si>
  <si>
    <t>ΙΟΝΙΩΝ ΝΗΣΩΝ</t>
  </si>
  <si>
    <t>ΚΕΡΚΥΡΑΣ</t>
  </si>
  <si>
    <t>ΛΕΥΚΑΔΑΣ</t>
  </si>
  <si>
    <t>ΚΕΦΑΛΛΗΝΙΑΣ</t>
  </si>
  <si>
    <t>ΖΑΚΥΝΘΟΥ</t>
  </si>
  <si>
    <t>ΗΜΑΘΙΑΣ</t>
  </si>
  <si>
    <t>ΚΙΛΚΙΣ</t>
  </si>
  <si>
    <t>ΠΕΛΛΑΣ</t>
  </si>
  <si>
    <t>ΠΙΕΡΙΑΣ</t>
  </si>
  <si>
    <t>ΣΕΡΡΩΝ</t>
  </si>
  <si>
    <t>ΧΑΛΚΙΔΙΚΗΣ</t>
  </si>
  <si>
    <t>ΑΝΑΤ. ΘΕΣ/ΝΙΚΗΣ</t>
  </si>
  <si>
    <t>ΔΥΤ. ΘΕΣΣΑΛΟΝΙΚΗΣ</t>
  </si>
  <si>
    <t>ΚΕΝΤΡΙΚΗΣ ΜΑΚ/ΝΙΑΣ</t>
  </si>
  <si>
    <t>ΑΤΤΙΚΗΣ</t>
  </si>
  <si>
    <t>Α ΑΘΗΝΑΣ</t>
  </si>
  <si>
    <t>Β ΑΘΗΝΑΣ</t>
  </si>
  <si>
    <t>Γ ΑΘΗΝΑΣ</t>
  </si>
  <si>
    <t>Δ ΑΘΗΝΑΣ</t>
  </si>
  <si>
    <t>ΑΝΑΤΟΛΙΚΗΣ ΑΤΤΙΚΗΣ</t>
  </si>
  <si>
    <t>ΔΥΤΙΚΗΣ ΑΤΤΙΚΗΣ</t>
  </si>
  <si>
    <t>ΠΕΙΡΑΙΑ</t>
  </si>
  <si>
    <t>ΑΠΟΡΡ.</t>
  </si>
  <si>
    <t>ΔΙΚΑΙΩΘ.</t>
  </si>
  <si>
    <t>ΛΕΣΒΟΥ</t>
  </si>
  <si>
    <t>ΣΑΜΟΥ</t>
  </si>
  <si>
    <t>ΔΡΑΜΑΣ</t>
  </si>
  <si>
    <t>ΕΒΡΟΥ</t>
  </si>
  <si>
    <t>ΚΑΒΑΛΑΣ</t>
  </si>
  <si>
    <t>ΞΑΝΘΗΣ</t>
  </si>
  <si>
    <t>ΡΟΔΟΠΗΣ</t>
  </si>
  <si>
    <t>ΒΟΙΩΤΙΑΣ</t>
  </si>
  <si>
    <t>ΕΥΒΟΙΑΣ</t>
  </si>
  <si>
    <t>ΕΥΡΥΤΑΝΙΑΣ</t>
  </si>
  <si>
    <t>ΦΘΙΩΤΙΔΑΣ</t>
  </si>
  <si>
    <t>ΦΩΚΙΔΑΣ</t>
  </si>
  <si>
    <t>&lt;6</t>
  </si>
  <si>
    <t>6-8</t>
  </si>
  <si>
    <t>&lt;5</t>
  </si>
  <si>
    <t>&lt;3</t>
  </si>
  <si>
    <t>&lt;=1</t>
  </si>
  <si>
    <t>ΛΑΡΙΣΑΣ</t>
  </si>
  <si>
    <t>ΚΑΡΔΙΤΣΑΣ</t>
  </si>
  <si>
    <t>ΧΙΟΥ</t>
  </si>
  <si>
    <t>ΤΡΙΚΑΛΩΝ</t>
  </si>
  <si>
    <t>ΑΙΤ/ΝΙΑΣ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</si>
</sst>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</font>
    <font>
      <sz val="11"/>
      <name val="Calibri"/>
      <family val="2"/>
      <charset val="161"/>
    </font>
    <font>
      <sz val="12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0" fillId="0" borderId="1" xfId="0" applyFill="1" applyBorder="1"/>
    <xf numFmtId="0" fontId="0" fillId="0" borderId="1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right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1" xfId="0" applyFill="1" applyBorder="1" applyAlignment="1">
      <alignment horizontal="right" vertical="top" wrapText="1"/>
    </xf>
    <xf numFmtId="0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right" vertical="center" wrapText="1"/>
    </xf>
    <xf numFmtId="16" fontId="2" fillId="0" borderId="1" xfId="0" applyNumberFormat="1" applyFont="1" applyBorder="1" applyAlignment="1">
      <alignment horizontal="center"/>
    </xf>
    <xf numFmtId="16" fontId="2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pane ySplit="1" topLeftCell="A2" activePane="bottomLeft" state="frozen"/>
      <selection pane="bottomLeft" activeCell="P20" sqref="P20"/>
    </sheetView>
  </sheetViews>
  <sheetFormatPr defaultColWidth="8.85546875" defaultRowHeight="15" x14ac:dyDescent="0.25"/>
  <cols>
    <col min="1" max="1" width="16.85546875" customWidth="1"/>
    <col min="2" max="2" width="15.85546875" style="5" customWidth="1"/>
    <col min="4" max="8" width="6.28515625" customWidth="1"/>
    <col min="10" max="10" width="5.7109375" hidden="1" customWidth="1"/>
    <col min="11" max="11" width="4.42578125" hidden="1" customWidth="1"/>
    <col min="12" max="12" width="5.28515625" hidden="1" customWidth="1"/>
    <col min="13" max="13" width="0" hidden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33" t="s">
        <v>73</v>
      </c>
      <c r="E1" s="32" t="s">
        <v>72</v>
      </c>
      <c r="F1" s="32" t="s">
        <v>74</v>
      </c>
      <c r="G1" s="32" t="s">
        <v>75</v>
      </c>
      <c r="H1" s="32" t="s">
        <v>76</v>
      </c>
      <c r="I1" s="2" t="s">
        <v>3</v>
      </c>
      <c r="N1" s="35" t="s">
        <v>58</v>
      </c>
      <c r="O1" s="35" t="s">
        <v>59</v>
      </c>
    </row>
    <row r="2" spans="1:15" ht="15.75" x14ac:dyDescent="0.25">
      <c r="A2" s="9" t="s">
        <v>12</v>
      </c>
      <c r="B2" s="4" t="s">
        <v>62</v>
      </c>
      <c r="C2" s="7">
        <v>55</v>
      </c>
      <c r="D2" s="7">
        <v>55</v>
      </c>
      <c r="E2" s="7">
        <v>0</v>
      </c>
      <c r="F2" s="7">
        <v>0</v>
      </c>
      <c r="G2" s="7">
        <v>0</v>
      </c>
      <c r="H2" s="7">
        <v>0</v>
      </c>
      <c r="I2" s="7">
        <v>1</v>
      </c>
      <c r="N2" s="1"/>
      <c r="O2" s="1"/>
    </row>
    <row r="3" spans="1:15" ht="15.75" x14ac:dyDescent="0.25">
      <c r="A3" s="9" t="s">
        <v>12</v>
      </c>
      <c r="B3" s="4" t="s">
        <v>63</v>
      </c>
      <c r="C3" s="7">
        <v>62</v>
      </c>
      <c r="D3" s="7">
        <v>61</v>
      </c>
      <c r="E3" s="7">
        <v>1</v>
      </c>
      <c r="F3" s="7">
        <v>0</v>
      </c>
      <c r="G3" s="7">
        <v>0</v>
      </c>
      <c r="H3" s="7">
        <v>0</v>
      </c>
      <c r="I3" s="7">
        <v>5</v>
      </c>
      <c r="N3" s="1">
        <v>5</v>
      </c>
      <c r="O3" s="1">
        <v>0</v>
      </c>
    </row>
    <row r="4" spans="1:15" ht="15.75" x14ac:dyDescent="0.25">
      <c r="A4" s="9" t="s">
        <v>12</v>
      </c>
      <c r="B4" s="4" t="s">
        <v>64</v>
      </c>
      <c r="C4" s="7">
        <v>68</v>
      </c>
      <c r="D4" s="7">
        <v>65</v>
      </c>
      <c r="E4" s="7">
        <v>3</v>
      </c>
      <c r="F4" s="7">
        <v>0</v>
      </c>
      <c r="G4" s="7">
        <v>0</v>
      </c>
      <c r="H4" s="7">
        <v>0</v>
      </c>
      <c r="I4" s="7">
        <v>2</v>
      </c>
      <c r="N4" s="1"/>
      <c r="O4" s="1"/>
    </row>
    <row r="5" spans="1:15" ht="15.75" x14ac:dyDescent="0.25">
      <c r="A5" s="9" t="s">
        <v>12</v>
      </c>
      <c r="B5" s="4" t="s">
        <v>65</v>
      </c>
      <c r="C5" s="7">
        <v>55</v>
      </c>
      <c r="D5" s="7">
        <v>53</v>
      </c>
      <c r="E5" s="7">
        <v>2</v>
      </c>
      <c r="F5" s="7">
        <v>0</v>
      </c>
      <c r="G5" s="7">
        <v>0</v>
      </c>
      <c r="H5" s="7">
        <v>0</v>
      </c>
      <c r="I5" s="7">
        <v>8</v>
      </c>
      <c r="N5" s="1"/>
      <c r="O5" s="1"/>
    </row>
    <row r="6" spans="1:15" ht="15.75" x14ac:dyDescent="0.25">
      <c r="A6" s="9" t="s">
        <v>12</v>
      </c>
      <c r="B6" s="4" t="s">
        <v>66</v>
      </c>
      <c r="C6" s="7">
        <v>39</v>
      </c>
      <c r="D6" s="7">
        <v>35</v>
      </c>
      <c r="E6" s="7">
        <v>4</v>
      </c>
      <c r="F6" s="7">
        <v>2</v>
      </c>
      <c r="G6" s="7">
        <v>0</v>
      </c>
      <c r="H6" s="7">
        <v>0</v>
      </c>
      <c r="I6" s="7">
        <v>3</v>
      </c>
      <c r="J6">
        <f>SUM(C2:C6)</f>
        <v>279</v>
      </c>
      <c r="K6">
        <f>SUM(I2:I6)</f>
        <v>19</v>
      </c>
      <c r="L6">
        <f>K6*100/J6</f>
        <v>6.8100358422939067</v>
      </c>
      <c r="N6" s="1"/>
      <c r="O6" s="1"/>
    </row>
    <row r="7" spans="1:15" x14ac:dyDescent="0.25">
      <c r="A7" s="8" t="s">
        <v>50</v>
      </c>
      <c r="B7" s="23" t="s">
        <v>51</v>
      </c>
      <c r="C7" s="17">
        <v>288</v>
      </c>
      <c r="D7" s="17">
        <v>220</v>
      </c>
      <c r="E7" s="17">
        <v>68</v>
      </c>
      <c r="F7" s="17">
        <v>31</v>
      </c>
      <c r="G7" s="17">
        <v>8</v>
      </c>
      <c r="H7" s="17">
        <v>1</v>
      </c>
      <c r="I7" s="17">
        <v>30</v>
      </c>
      <c r="N7" s="1">
        <v>30</v>
      </c>
      <c r="O7" s="1">
        <v>0</v>
      </c>
    </row>
    <row r="8" spans="1:15" x14ac:dyDescent="0.25">
      <c r="A8" s="8" t="s">
        <v>50</v>
      </c>
      <c r="B8" s="23" t="s">
        <v>52</v>
      </c>
      <c r="C8" s="17">
        <v>213</v>
      </c>
      <c r="D8" s="17">
        <v>166</v>
      </c>
      <c r="E8" s="17">
        <v>47</v>
      </c>
      <c r="F8" s="17">
        <v>8</v>
      </c>
      <c r="G8" s="17">
        <v>0</v>
      </c>
      <c r="H8" s="17">
        <v>0</v>
      </c>
      <c r="I8" s="17">
        <v>23</v>
      </c>
      <c r="N8" s="1"/>
      <c r="O8" s="1"/>
    </row>
    <row r="9" spans="1:15" x14ac:dyDescent="0.25">
      <c r="A9" s="8" t="s">
        <v>50</v>
      </c>
      <c r="B9" s="23" t="s">
        <v>53</v>
      </c>
      <c r="C9" s="17">
        <v>233</v>
      </c>
      <c r="D9" s="17">
        <v>189</v>
      </c>
      <c r="E9" s="17">
        <v>44</v>
      </c>
      <c r="F9" s="17">
        <v>9</v>
      </c>
      <c r="G9" s="17">
        <v>0</v>
      </c>
      <c r="H9" s="17">
        <v>0</v>
      </c>
      <c r="I9" s="17">
        <v>40</v>
      </c>
      <c r="N9" s="1">
        <v>34</v>
      </c>
      <c r="O9" s="1">
        <v>6</v>
      </c>
    </row>
    <row r="10" spans="1:15" x14ac:dyDescent="0.25">
      <c r="A10" s="8" t="s">
        <v>50</v>
      </c>
      <c r="B10" s="23" t="s">
        <v>54</v>
      </c>
      <c r="C10" s="17">
        <v>191</v>
      </c>
      <c r="D10" s="17">
        <v>173</v>
      </c>
      <c r="E10" s="17">
        <v>18</v>
      </c>
      <c r="F10" s="17">
        <v>3</v>
      </c>
      <c r="G10" s="17">
        <v>0</v>
      </c>
      <c r="H10" s="17">
        <v>0</v>
      </c>
      <c r="I10" s="17">
        <v>18</v>
      </c>
      <c r="N10" s="1"/>
      <c r="O10" s="1"/>
    </row>
    <row r="11" spans="1:15" x14ac:dyDescent="0.25">
      <c r="A11" s="8" t="s">
        <v>50</v>
      </c>
      <c r="B11" s="23" t="s">
        <v>55</v>
      </c>
      <c r="C11" s="17">
        <v>219</v>
      </c>
      <c r="D11" s="17">
        <v>213</v>
      </c>
      <c r="E11" s="17">
        <v>6</v>
      </c>
      <c r="F11" s="17">
        <v>1</v>
      </c>
      <c r="G11" s="17">
        <v>0</v>
      </c>
      <c r="H11" s="17">
        <v>0</v>
      </c>
      <c r="I11" s="17">
        <v>11</v>
      </c>
      <c r="N11" s="1"/>
      <c r="O11" s="1"/>
    </row>
    <row r="12" spans="1:15" x14ac:dyDescent="0.25">
      <c r="A12" s="8" t="s">
        <v>50</v>
      </c>
      <c r="B12" s="23" t="s">
        <v>56</v>
      </c>
      <c r="C12" s="17">
        <v>69</v>
      </c>
      <c r="D12" s="17">
        <v>57</v>
      </c>
      <c r="E12" s="17">
        <v>12</v>
      </c>
      <c r="F12" s="17">
        <v>5</v>
      </c>
      <c r="G12" s="17">
        <v>2</v>
      </c>
      <c r="H12" s="17">
        <v>0</v>
      </c>
      <c r="I12" s="17">
        <v>9</v>
      </c>
      <c r="N12" s="1">
        <v>35</v>
      </c>
      <c r="O12" s="1">
        <v>17</v>
      </c>
    </row>
    <row r="13" spans="1:15" x14ac:dyDescent="0.25">
      <c r="A13" s="8" t="s">
        <v>50</v>
      </c>
      <c r="B13" s="23" t="s">
        <v>57</v>
      </c>
      <c r="C13" s="25">
        <v>239</v>
      </c>
      <c r="D13" s="25">
        <v>179</v>
      </c>
      <c r="E13" s="25">
        <v>60</v>
      </c>
      <c r="F13" s="25">
        <v>23</v>
      </c>
      <c r="G13" s="25">
        <v>1</v>
      </c>
      <c r="H13" s="25">
        <v>0</v>
      </c>
      <c r="I13" s="25">
        <v>20</v>
      </c>
      <c r="J13">
        <f>SUM(C7:C13)</f>
        <v>1452</v>
      </c>
      <c r="K13">
        <f>SUM(I7:I13)</f>
        <v>151</v>
      </c>
      <c r="L13">
        <f>K13*100/J13</f>
        <v>10.399449035812673</v>
      </c>
      <c r="N13" s="1">
        <v>19</v>
      </c>
      <c r="O13" s="1">
        <v>1</v>
      </c>
    </row>
    <row r="14" spans="1:15" ht="15.75" x14ac:dyDescent="0.25">
      <c r="A14" s="1" t="s">
        <v>29</v>
      </c>
      <c r="B14" s="13" t="s">
        <v>60</v>
      </c>
      <c r="C14" s="7">
        <v>77</v>
      </c>
      <c r="D14" s="7">
        <v>72</v>
      </c>
      <c r="E14" s="7">
        <v>5</v>
      </c>
      <c r="F14" s="7">
        <v>1</v>
      </c>
      <c r="G14" s="7">
        <v>0</v>
      </c>
      <c r="H14" s="7">
        <v>0</v>
      </c>
      <c r="I14" s="14">
        <v>7</v>
      </c>
      <c r="N14" s="1">
        <v>7</v>
      </c>
      <c r="O14" s="1">
        <v>0</v>
      </c>
    </row>
    <row r="15" spans="1:15" ht="15.75" x14ac:dyDescent="0.25">
      <c r="A15" s="1" t="s">
        <v>29</v>
      </c>
      <c r="B15" s="13" t="s">
        <v>61</v>
      </c>
      <c r="C15" s="7">
        <v>29</v>
      </c>
      <c r="D15" s="7">
        <v>28</v>
      </c>
      <c r="E15" s="7">
        <v>1</v>
      </c>
      <c r="F15" s="7">
        <v>0</v>
      </c>
      <c r="G15" s="7">
        <v>0</v>
      </c>
      <c r="H15" s="7">
        <v>0</v>
      </c>
      <c r="I15" s="14">
        <v>6</v>
      </c>
      <c r="N15" s="1"/>
      <c r="O15" s="1"/>
    </row>
    <row r="16" spans="1:15" ht="15.75" x14ac:dyDescent="0.25">
      <c r="A16" s="1" t="s">
        <v>29</v>
      </c>
      <c r="B16" s="34" t="s">
        <v>79</v>
      </c>
      <c r="C16" s="7">
        <v>36</v>
      </c>
      <c r="D16" s="7">
        <v>30</v>
      </c>
      <c r="E16" s="7">
        <v>6</v>
      </c>
      <c r="F16" s="7">
        <v>2</v>
      </c>
      <c r="G16" s="7">
        <v>1</v>
      </c>
      <c r="H16" s="7">
        <v>0</v>
      </c>
      <c r="I16" s="14">
        <v>5</v>
      </c>
      <c r="J16">
        <f>SUM(C14:C16)</f>
        <v>142</v>
      </c>
      <c r="K16">
        <f>SUM(I14:I16)</f>
        <v>18</v>
      </c>
      <c r="L16">
        <f>K16*100/J16</f>
        <v>12.67605633802817</v>
      </c>
      <c r="N16" s="1">
        <v>5</v>
      </c>
      <c r="O16" s="1">
        <v>0</v>
      </c>
    </row>
    <row r="17" spans="1:15" ht="15.75" x14ac:dyDescent="0.25">
      <c r="A17" s="9" t="s">
        <v>28</v>
      </c>
      <c r="B17" s="34" t="s">
        <v>81</v>
      </c>
      <c r="C17" s="7">
        <v>136</v>
      </c>
      <c r="D17" s="7">
        <v>131</v>
      </c>
      <c r="E17" s="7">
        <v>5</v>
      </c>
      <c r="F17" s="7">
        <v>0</v>
      </c>
      <c r="G17" s="7">
        <v>0</v>
      </c>
      <c r="H17" s="7">
        <v>0</v>
      </c>
      <c r="I17" s="14">
        <v>11</v>
      </c>
      <c r="N17" s="1">
        <v>11</v>
      </c>
      <c r="O17" s="1">
        <v>0</v>
      </c>
    </row>
    <row r="18" spans="1:15" ht="15.75" x14ac:dyDescent="0.25">
      <c r="A18" s="9" t="s">
        <v>28</v>
      </c>
      <c r="B18" s="13" t="s">
        <v>26</v>
      </c>
      <c r="C18" s="7">
        <v>189</v>
      </c>
      <c r="D18" s="7">
        <v>186</v>
      </c>
      <c r="E18" s="7">
        <v>3</v>
      </c>
      <c r="F18" s="7">
        <v>0</v>
      </c>
      <c r="G18" s="7">
        <v>0</v>
      </c>
      <c r="H18" s="7">
        <v>0</v>
      </c>
      <c r="I18" s="14">
        <v>6</v>
      </c>
      <c r="N18" s="1"/>
      <c r="O18" s="1"/>
    </row>
    <row r="19" spans="1:15" ht="15.75" x14ac:dyDescent="0.25">
      <c r="A19" s="9" t="s">
        <v>28</v>
      </c>
      <c r="B19" s="13" t="s">
        <v>27</v>
      </c>
      <c r="C19" s="7">
        <v>106</v>
      </c>
      <c r="D19" s="7">
        <v>103</v>
      </c>
      <c r="E19" s="7">
        <v>3</v>
      </c>
      <c r="F19" s="7">
        <v>0</v>
      </c>
      <c r="G19" s="7">
        <v>0</v>
      </c>
      <c r="H19" s="7">
        <v>0</v>
      </c>
      <c r="I19" s="14">
        <v>7</v>
      </c>
      <c r="J19">
        <f>SUM(C17:C19)</f>
        <v>431</v>
      </c>
      <c r="K19">
        <f>SUM(I17:I19)</f>
        <v>24</v>
      </c>
      <c r="L19">
        <f>K19*100/J19</f>
        <v>5.5684454756380513</v>
      </c>
      <c r="N19" s="1">
        <v>7</v>
      </c>
      <c r="O19" s="1">
        <v>0</v>
      </c>
    </row>
    <row r="20" spans="1:15" x14ac:dyDescent="0.25">
      <c r="A20" s="9" t="s">
        <v>23</v>
      </c>
      <c r="B20" s="3" t="s">
        <v>19</v>
      </c>
      <c r="C20" s="6">
        <v>20</v>
      </c>
      <c r="D20" s="6">
        <v>20</v>
      </c>
      <c r="E20" s="6">
        <v>0</v>
      </c>
      <c r="F20" s="6">
        <v>0</v>
      </c>
      <c r="G20" s="6">
        <v>0</v>
      </c>
      <c r="H20" s="6">
        <v>0</v>
      </c>
      <c r="I20" s="6">
        <v>2</v>
      </c>
      <c r="N20" s="1">
        <v>2</v>
      </c>
      <c r="O20" s="1">
        <v>0</v>
      </c>
    </row>
    <row r="21" spans="1:15" x14ac:dyDescent="0.25">
      <c r="A21" s="9" t="s">
        <v>23</v>
      </c>
      <c r="B21" s="3" t="s">
        <v>20</v>
      </c>
      <c r="C21" s="6">
        <v>38</v>
      </c>
      <c r="D21" s="6">
        <v>38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N21" s="1"/>
      <c r="O21" s="1"/>
    </row>
    <row r="22" spans="1:15" x14ac:dyDescent="0.25">
      <c r="A22" s="9" t="s">
        <v>23</v>
      </c>
      <c r="B22" s="3" t="s">
        <v>21</v>
      </c>
      <c r="C22" s="6">
        <v>99</v>
      </c>
      <c r="D22" s="6">
        <v>94</v>
      </c>
      <c r="E22" s="6">
        <v>5</v>
      </c>
      <c r="F22" s="6">
        <v>1</v>
      </c>
      <c r="G22" s="6">
        <v>0</v>
      </c>
      <c r="H22" s="6">
        <v>0</v>
      </c>
      <c r="I22" s="6">
        <v>1</v>
      </c>
      <c r="N22" s="1">
        <v>1</v>
      </c>
      <c r="O22" s="1">
        <v>0</v>
      </c>
    </row>
    <row r="23" spans="1:15" x14ac:dyDescent="0.25">
      <c r="A23" s="9" t="s">
        <v>23</v>
      </c>
      <c r="B23" s="3" t="s">
        <v>22</v>
      </c>
      <c r="C23" s="6">
        <v>51</v>
      </c>
      <c r="D23" s="6">
        <v>51</v>
      </c>
      <c r="E23" s="6">
        <v>0</v>
      </c>
      <c r="F23" s="6">
        <v>0</v>
      </c>
      <c r="G23" s="6">
        <v>0</v>
      </c>
      <c r="H23" s="6">
        <v>0</v>
      </c>
      <c r="I23" s="6">
        <v>2</v>
      </c>
      <c r="J23">
        <f>SUM(C20:C23)</f>
        <v>208</v>
      </c>
      <c r="K23">
        <f>SUM(I20:I23)</f>
        <v>5</v>
      </c>
      <c r="L23">
        <f>K23*100/J23</f>
        <v>2.4038461538461537</v>
      </c>
      <c r="N23" s="1"/>
      <c r="O23" s="1"/>
    </row>
    <row r="24" spans="1:15" x14ac:dyDescent="0.25">
      <c r="A24" s="9" t="s">
        <v>17</v>
      </c>
      <c r="B24" s="3" t="s">
        <v>13</v>
      </c>
      <c r="C24" s="6">
        <v>122</v>
      </c>
      <c r="D24" s="6">
        <v>122</v>
      </c>
      <c r="E24" s="6">
        <v>0</v>
      </c>
      <c r="F24" s="6">
        <v>0</v>
      </c>
      <c r="G24" s="6">
        <v>0</v>
      </c>
      <c r="H24" s="6">
        <v>0</v>
      </c>
      <c r="I24" s="6">
        <v>10</v>
      </c>
      <c r="N24" s="1">
        <v>9</v>
      </c>
      <c r="O24" s="1">
        <v>1</v>
      </c>
    </row>
    <row r="25" spans="1:15" x14ac:dyDescent="0.25">
      <c r="A25" s="9" t="s">
        <v>17</v>
      </c>
      <c r="B25" s="3" t="s">
        <v>14</v>
      </c>
      <c r="C25" s="6">
        <v>38</v>
      </c>
      <c r="D25" s="6">
        <v>38</v>
      </c>
      <c r="E25" s="6">
        <v>0</v>
      </c>
      <c r="F25" s="6">
        <v>0</v>
      </c>
      <c r="G25" s="6">
        <v>0</v>
      </c>
      <c r="H25" s="6">
        <v>0</v>
      </c>
      <c r="I25" s="6">
        <v>4</v>
      </c>
      <c r="N25" s="1">
        <v>3</v>
      </c>
      <c r="O25" s="1">
        <v>1</v>
      </c>
    </row>
    <row r="26" spans="1:15" x14ac:dyDescent="0.25">
      <c r="A26" s="9" t="s">
        <v>17</v>
      </c>
      <c r="B26" s="3" t="s">
        <v>15</v>
      </c>
      <c r="C26" s="6">
        <v>47</v>
      </c>
      <c r="D26" s="6">
        <v>37</v>
      </c>
      <c r="E26" s="6">
        <v>10</v>
      </c>
      <c r="F26" s="6">
        <v>2</v>
      </c>
      <c r="G26" s="6">
        <v>0</v>
      </c>
      <c r="H26" s="6">
        <v>0</v>
      </c>
      <c r="I26" s="6">
        <v>7</v>
      </c>
      <c r="N26" s="1">
        <v>6</v>
      </c>
      <c r="O26" s="1">
        <v>1</v>
      </c>
    </row>
    <row r="27" spans="1:15" x14ac:dyDescent="0.25">
      <c r="A27" s="9" t="s">
        <v>17</v>
      </c>
      <c r="B27" s="3" t="s">
        <v>16</v>
      </c>
      <c r="C27" s="6">
        <v>51</v>
      </c>
      <c r="D27" s="6">
        <v>51</v>
      </c>
      <c r="E27" s="6">
        <v>0</v>
      </c>
      <c r="F27" s="6">
        <v>0</v>
      </c>
      <c r="G27" s="6">
        <v>0</v>
      </c>
      <c r="H27" s="6">
        <v>0</v>
      </c>
      <c r="I27" s="6">
        <v>1</v>
      </c>
      <c r="J27">
        <f>SUM(C24:C27)</f>
        <v>258</v>
      </c>
      <c r="K27">
        <f>SUM(I24:I27)</f>
        <v>22</v>
      </c>
      <c r="L27">
        <f>K27*100/J27</f>
        <v>8.5271317829457356</v>
      </c>
      <c r="N27" s="1">
        <v>1</v>
      </c>
      <c r="O27" s="1">
        <v>0</v>
      </c>
    </row>
    <row r="28" spans="1:15" x14ac:dyDescent="0.25">
      <c r="A28" s="9" t="s">
        <v>25</v>
      </c>
      <c r="B28" s="4" t="s">
        <v>77</v>
      </c>
      <c r="C28" s="12">
        <v>168</v>
      </c>
      <c r="D28" s="12">
        <v>140</v>
      </c>
      <c r="E28" s="12">
        <v>28</v>
      </c>
      <c r="F28" s="12">
        <v>4</v>
      </c>
      <c r="G28" s="12">
        <v>1</v>
      </c>
      <c r="H28" s="12">
        <v>0</v>
      </c>
      <c r="I28" s="12">
        <v>45</v>
      </c>
      <c r="N28" s="1">
        <v>42</v>
      </c>
      <c r="O28" s="1">
        <v>3</v>
      </c>
    </row>
    <row r="29" spans="1:15" x14ac:dyDescent="0.25">
      <c r="A29" s="9" t="s">
        <v>25</v>
      </c>
      <c r="B29" s="4" t="s">
        <v>80</v>
      </c>
      <c r="C29" s="12">
        <v>79</v>
      </c>
      <c r="D29" s="12">
        <v>63</v>
      </c>
      <c r="E29" s="12">
        <v>16</v>
      </c>
      <c r="F29" s="12">
        <v>5</v>
      </c>
      <c r="G29" s="12">
        <v>1</v>
      </c>
      <c r="H29" s="12">
        <v>0</v>
      </c>
      <c r="I29" s="12">
        <v>14</v>
      </c>
      <c r="N29" s="1">
        <v>11</v>
      </c>
      <c r="O29" s="1">
        <v>3</v>
      </c>
    </row>
    <row r="30" spans="1:15" x14ac:dyDescent="0.25">
      <c r="A30" s="9" t="s">
        <v>25</v>
      </c>
      <c r="B30" s="4" t="s">
        <v>78</v>
      </c>
      <c r="C30" s="12">
        <v>61</v>
      </c>
      <c r="D30" s="12">
        <v>52</v>
      </c>
      <c r="E30" s="12">
        <v>9</v>
      </c>
      <c r="F30" s="12">
        <v>3</v>
      </c>
      <c r="G30" s="12">
        <v>1</v>
      </c>
      <c r="H30" s="12">
        <v>0</v>
      </c>
      <c r="I30" s="12">
        <v>8</v>
      </c>
      <c r="N30" s="1">
        <v>4</v>
      </c>
      <c r="O30" s="1">
        <v>4</v>
      </c>
    </row>
    <row r="31" spans="1:15" x14ac:dyDescent="0.25">
      <c r="A31" s="9" t="s">
        <v>25</v>
      </c>
      <c r="B31" s="4" t="s">
        <v>24</v>
      </c>
      <c r="C31" s="12">
        <v>109</v>
      </c>
      <c r="D31" s="12">
        <v>107</v>
      </c>
      <c r="E31" s="12">
        <v>2</v>
      </c>
      <c r="F31" s="12">
        <v>0</v>
      </c>
      <c r="G31" s="12">
        <v>0</v>
      </c>
      <c r="H31" s="12">
        <v>0</v>
      </c>
      <c r="I31" s="12">
        <v>10</v>
      </c>
      <c r="J31">
        <f>SUM(C28:C31)</f>
        <v>417</v>
      </c>
      <c r="K31">
        <f>SUM(I28:I31)</f>
        <v>77</v>
      </c>
      <c r="L31">
        <f>K31*100/J31</f>
        <v>18.465227817745802</v>
      </c>
      <c r="N31" s="1"/>
      <c r="O31" s="1"/>
    </row>
    <row r="32" spans="1:15" x14ac:dyDescent="0.25">
      <c r="A32" s="8" t="s">
        <v>36</v>
      </c>
      <c r="B32" s="3" t="s">
        <v>37</v>
      </c>
      <c r="C32" s="17">
        <v>61</v>
      </c>
      <c r="D32" s="17">
        <v>59</v>
      </c>
      <c r="E32" s="17">
        <v>2</v>
      </c>
      <c r="F32" s="17">
        <v>0</v>
      </c>
      <c r="G32" s="17">
        <v>0</v>
      </c>
      <c r="H32" s="17">
        <v>0</v>
      </c>
      <c r="I32" s="17">
        <v>6</v>
      </c>
      <c r="N32" s="1"/>
      <c r="O32" s="1"/>
    </row>
    <row r="33" spans="1:15" x14ac:dyDescent="0.25">
      <c r="A33" s="8" t="s">
        <v>36</v>
      </c>
      <c r="B33" s="3" t="s">
        <v>38</v>
      </c>
      <c r="C33" s="17">
        <v>17</v>
      </c>
      <c r="D33" s="17">
        <v>17</v>
      </c>
      <c r="E33" s="17">
        <v>0</v>
      </c>
      <c r="F33" s="17">
        <v>0</v>
      </c>
      <c r="G33" s="17">
        <v>0</v>
      </c>
      <c r="H33" s="17">
        <v>0</v>
      </c>
      <c r="I33" s="17">
        <v>2</v>
      </c>
      <c r="N33" s="1">
        <v>2</v>
      </c>
      <c r="O33" s="1">
        <v>0</v>
      </c>
    </row>
    <row r="34" spans="1:15" x14ac:dyDescent="0.25">
      <c r="A34" s="8" t="s">
        <v>36</v>
      </c>
      <c r="B34" s="3" t="s">
        <v>39</v>
      </c>
      <c r="C34" s="17">
        <v>31</v>
      </c>
      <c r="D34" s="17">
        <v>31</v>
      </c>
      <c r="E34" s="17">
        <v>0</v>
      </c>
      <c r="F34" s="17">
        <v>0</v>
      </c>
      <c r="G34" s="17">
        <v>0</v>
      </c>
      <c r="H34" s="17">
        <v>0</v>
      </c>
      <c r="I34" s="17">
        <v>1</v>
      </c>
      <c r="N34" s="1">
        <v>1</v>
      </c>
      <c r="O34" s="1">
        <v>0</v>
      </c>
    </row>
    <row r="35" spans="1:15" x14ac:dyDescent="0.25">
      <c r="A35" s="24" t="s">
        <v>36</v>
      </c>
      <c r="B35" s="30" t="s">
        <v>40</v>
      </c>
      <c r="C35" s="31">
        <v>21</v>
      </c>
      <c r="D35" s="31">
        <v>21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>
        <f>SUM(C32:C35)</f>
        <v>130</v>
      </c>
      <c r="K35">
        <f>SUM(I32:I35)</f>
        <v>9</v>
      </c>
      <c r="L35">
        <f>K35*100/J35</f>
        <v>6.9230769230769234</v>
      </c>
      <c r="N35" s="1">
        <v>0</v>
      </c>
      <c r="O35" s="1">
        <v>0</v>
      </c>
    </row>
    <row r="36" spans="1:15" x14ac:dyDescent="0.25">
      <c r="A36" s="8" t="s">
        <v>49</v>
      </c>
      <c r="B36" s="18" t="s">
        <v>47</v>
      </c>
      <c r="C36" s="20">
        <v>243</v>
      </c>
      <c r="D36" s="20">
        <v>243</v>
      </c>
      <c r="E36" s="20">
        <v>0</v>
      </c>
      <c r="F36" s="20">
        <v>0</v>
      </c>
      <c r="G36" s="20">
        <v>0</v>
      </c>
      <c r="H36" s="20">
        <v>0</v>
      </c>
      <c r="I36" s="20">
        <v>47</v>
      </c>
      <c r="J36" s="21"/>
      <c r="N36" s="1"/>
      <c r="O36" s="1"/>
    </row>
    <row r="37" spans="1:15" x14ac:dyDescent="0.25">
      <c r="A37" s="8" t="s">
        <v>49</v>
      </c>
      <c r="B37" s="18" t="s">
        <v>48</v>
      </c>
      <c r="C37" s="20">
        <v>251</v>
      </c>
      <c r="D37" s="20">
        <v>249</v>
      </c>
      <c r="E37" s="20">
        <v>2</v>
      </c>
      <c r="F37" s="20">
        <v>0</v>
      </c>
      <c r="G37" s="20">
        <v>0</v>
      </c>
      <c r="H37" s="20">
        <v>0</v>
      </c>
      <c r="I37" s="20">
        <v>22</v>
      </c>
      <c r="J37" s="21"/>
      <c r="N37" s="1">
        <v>15</v>
      </c>
      <c r="O37" s="1">
        <v>7</v>
      </c>
    </row>
    <row r="38" spans="1:15" x14ac:dyDescent="0.25">
      <c r="A38" s="8" t="s">
        <v>49</v>
      </c>
      <c r="B38" s="18" t="s">
        <v>41</v>
      </c>
      <c r="C38" s="20">
        <v>83</v>
      </c>
      <c r="D38" s="20">
        <v>80</v>
      </c>
      <c r="E38" s="20">
        <v>3</v>
      </c>
      <c r="F38" s="20">
        <v>0</v>
      </c>
      <c r="G38" s="20">
        <v>0</v>
      </c>
      <c r="H38" s="20">
        <v>0</v>
      </c>
      <c r="I38" s="20">
        <v>11</v>
      </c>
      <c r="J38" s="21"/>
      <c r="N38" s="1">
        <v>8</v>
      </c>
      <c r="O38" s="1">
        <v>3</v>
      </c>
    </row>
    <row r="39" spans="1:15" x14ac:dyDescent="0.25">
      <c r="A39" s="8" t="s">
        <v>49</v>
      </c>
      <c r="B39" s="19" t="s">
        <v>42</v>
      </c>
      <c r="C39" s="20">
        <v>51</v>
      </c>
      <c r="D39" s="20">
        <v>51</v>
      </c>
      <c r="E39" s="20">
        <v>0</v>
      </c>
      <c r="F39" s="20">
        <v>0</v>
      </c>
      <c r="G39" s="20">
        <v>0</v>
      </c>
      <c r="H39" s="20">
        <v>0</v>
      </c>
      <c r="I39" s="20">
        <v>1</v>
      </c>
      <c r="J39" s="22"/>
      <c r="N39" s="1"/>
      <c r="O39" s="1"/>
    </row>
    <row r="40" spans="1:15" x14ac:dyDescent="0.25">
      <c r="A40" s="8" t="s">
        <v>49</v>
      </c>
      <c r="B40" s="19" t="s">
        <v>43</v>
      </c>
      <c r="C40" s="20">
        <v>79</v>
      </c>
      <c r="D40" s="20">
        <v>79</v>
      </c>
      <c r="E40" s="20">
        <v>0</v>
      </c>
      <c r="F40" s="20">
        <v>0</v>
      </c>
      <c r="G40" s="20">
        <v>0</v>
      </c>
      <c r="H40" s="20">
        <v>0</v>
      </c>
      <c r="I40" s="20">
        <v>2</v>
      </c>
      <c r="J40" s="22"/>
      <c r="N40" s="1">
        <v>2</v>
      </c>
      <c r="O40" s="1">
        <v>0</v>
      </c>
    </row>
    <row r="41" spans="1:15" x14ac:dyDescent="0.25">
      <c r="A41" s="8" t="s">
        <v>49</v>
      </c>
      <c r="B41" s="19" t="s">
        <v>44</v>
      </c>
      <c r="C41" s="20">
        <v>76</v>
      </c>
      <c r="D41" s="20">
        <v>74</v>
      </c>
      <c r="E41" s="20">
        <v>2</v>
      </c>
      <c r="F41" s="20">
        <v>0</v>
      </c>
      <c r="G41" s="20">
        <v>0</v>
      </c>
      <c r="H41" s="20">
        <v>0</v>
      </c>
      <c r="I41" s="20">
        <v>2</v>
      </c>
      <c r="J41" s="22"/>
      <c r="N41" s="1">
        <v>2</v>
      </c>
      <c r="O41" s="1">
        <v>0</v>
      </c>
    </row>
    <row r="42" spans="1:15" x14ac:dyDescent="0.25">
      <c r="A42" s="8" t="s">
        <v>49</v>
      </c>
      <c r="B42" s="19" t="s">
        <v>45</v>
      </c>
      <c r="C42" s="20">
        <v>98</v>
      </c>
      <c r="D42" s="20">
        <v>94</v>
      </c>
      <c r="E42" s="20">
        <v>4</v>
      </c>
      <c r="F42" s="20">
        <v>0</v>
      </c>
      <c r="G42" s="20">
        <v>0</v>
      </c>
      <c r="H42" s="20">
        <v>0</v>
      </c>
      <c r="I42" s="20">
        <v>11</v>
      </c>
      <c r="J42" s="22"/>
      <c r="N42" s="1">
        <v>11</v>
      </c>
      <c r="O42" s="1">
        <v>0</v>
      </c>
    </row>
    <row r="43" spans="1:15" x14ac:dyDescent="0.25">
      <c r="A43" s="8" t="s">
        <v>49</v>
      </c>
      <c r="B43" s="19" t="s">
        <v>46</v>
      </c>
      <c r="C43" s="20">
        <v>57</v>
      </c>
      <c r="D43" s="20">
        <v>57</v>
      </c>
      <c r="E43" s="20">
        <v>0</v>
      </c>
      <c r="F43" s="20">
        <v>0</v>
      </c>
      <c r="G43" s="20">
        <v>0</v>
      </c>
      <c r="H43" s="20">
        <v>0</v>
      </c>
      <c r="I43" s="20">
        <v>2</v>
      </c>
      <c r="J43">
        <f>SUM(C36:C43)</f>
        <v>938</v>
      </c>
      <c r="K43">
        <f>SUM(I36:I43)</f>
        <v>98</v>
      </c>
      <c r="L43">
        <f>K43*100/J43</f>
        <v>10.447761194029852</v>
      </c>
      <c r="N43" s="1"/>
      <c r="O43" s="1"/>
    </row>
    <row r="44" spans="1:15" x14ac:dyDescent="0.25">
      <c r="A44" s="3" t="s">
        <v>7</v>
      </c>
      <c r="B44" s="3" t="s">
        <v>8</v>
      </c>
      <c r="C44" s="6">
        <v>155</v>
      </c>
      <c r="D44" s="6">
        <v>135</v>
      </c>
      <c r="E44" s="6">
        <v>20</v>
      </c>
      <c r="F44" s="6">
        <v>4</v>
      </c>
      <c r="G44" s="6">
        <v>0</v>
      </c>
      <c r="H44" s="6">
        <v>0</v>
      </c>
      <c r="I44" s="6">
        <v>42</v>
      </c>
      <c r="N44" s="1"/>
      <c r="O44" s="1"/>
    </row>
    <row r="45" spans="1:15" x14ac:dyDescent="0.25">
      <c r="A45" s="3" t="s">
        <v>7</v>
      </c>
      <c r="B45" s="3" t="s">
        <v>9</v>
      </c>
      <c r="C45" s="6">
        <v>43</v>
      </c>
      <c r="D45" s="6">
        <v>34</v>
      </c>
      <c r="E45" s="6">
        <v>9</v>
      </c>
      <c r="F45" s="6">
        <v>2</v>
      </c>
      <c r="G45" s="6">
        <v>0</v>
      </c>
      <c r="H45" s="6">
        <v>0</v>
      </c>
      <c r="I45" s="6">
        <v>5</v>
      </c>
      <c r="N45" s="1">
        <v>5</v>
      </c>
      <c r="O45" s="1">
        <v>0</v>
      </c>
    </row>
    <row r="46" spans="1:15" x14ac:dyDescent="0.25">
      <c r="A46" s="3" t="s">
        <v>7</v>
      </c>
      <c r="B46" s="3" t="s">
        <v>10</v>
      </c>
      <c r="C46" s="6">
        <v>46</v>
      </c>
      <c r="D46" s="6">
        <v>40</v>
      </c>
      <c r="E46" s="6">
        <v>6</v>
      </c>
      <c r="F46" s="6">
        <v>2</v>
      </c>
      <c r="G46" s="6">
        <v>1</v>
      </c>
      <c r="H46" s="6">
        <v>0</v>
      </c>
      <c r="I46" s="6">
        <v>8</v>
      </c>
      <c r="N46" s="1">
        <v>8</v>
      </c>
      <c r="O46" s="1">
        <v>0</v>
      </c>
    </row>
    <row r="47" spans="1:15" x14ac:dyDescent="0.25">
      <c r="A47" s="3" t="s">
        <v>7</v>
      </c>
      <c r="B47" s="3" t="s">
        <v>11</v>
      </c>
      <c r="C47" s="6">
        <v>79</v>
      </c>
      <c r="D47" s="6">
        <v>66</v>
      </c>
      <c r="E47" s="6">
        <v>13</v>
      </c>
      <c r="F47" s="6">
        <v>4</v>
      </c>
      <c r="G47" s="6">
        <v>0</v>
      </c>
      <c r="H47" s="6">
        <v>0</v>
      </c>
      <c r="I47" s="6">
        <v>5</v>
      </c>
      <c r="J47">
        <f>SUM(C44:C47)</f>
        <v>323</v>
      </c>
      <c r="K47">
        <f>SUM(I44:I47)</f>
        <v>60</v>
      </c>
      <c r="L47">
        <f>K47*100/J47</f>
        <v>18.575851393188856</v>
      </c>
      <c r="N47" s="1">
        <v>5</v>
      </c>
      <c r="O47" s="1">
        <v>0</v>
      </c>
    </row>
    <row r="48" spans="1:15" x14ac:dyDescent="0.25">
      <c r="A48" s="3" t="s">
        <v>4</v>
      </c>
      <c r="B48" s="3" t="s">
        <v>5</v>
      </c>
      <c r="C48" s="6">
        <v>85</v>
      </c>
      <c r="D48" s="6">
        <v>83</v>
      </c>
      <c r="E48" s="6">
        <v>2</v>
      </c>
      <c r="F48" s="6">
        <v>2</v>
      </c>
      <c r="G48" s="6">
        <v>0</v>
      </c>
      <c r="H48" s="6">
        <v>0</v>
      </c>
      <c r="I48" s="6">
        <v>5</v>
      </c>
      <c r="N48" s="1">
        <v>3</v>
      </c>
      <c r="O48" s="1">
        <v>2</v>
      </c>
    </row>
    <row r="49" spans="1:15" x14ac:dyDescent="0.25">
      <c r="A49" s="3" t="s">
        <v>4</v>
      </c>
      <c r="B49" s="3" t="s">
        <v>6</v>
      </c>
      <c r="C49" s="6">
        <v>101</v>
      </c>
      <c r="D49" s="6">
        <v>101</v>
      </c>
      <c r="E49" s="6">
        <v>0</v>
      </c>
      <c r="F49" s="6">
        <v>0</v>
      </c>
      <c r="G49" s="6">
        <v>0</v>
      </c>
      <c r="H49" s="6">
        <v>0</v>
      </c>
      <c r="I49" s="6">
        <v>7</v>
      </c>
      <c r="J49">
        <f>SUM(C48:C49)</f>
        <v>186</v>
      </c>
      <c r="K49">
        <f>SUM(I48:I49)</f>
        <v>12</v>
      </c>
      <c r="L49">
        <f>K49*100/J49</f>
        <v>6.4516129032258061</v>
      </c>
      <c r="N49" s="1">
        <v>7</v>
      </c>
      <c r="O49" s="1">
        <v>0</v>
      </c>
    </row>
    <row r="50" spans="1:15" x14ac:dyDescent="0.25">
      <c r="A50" s="8" t="s">
        <v>35</v>
      </c>
      <c r="B50" s="15" t="s">
        <v>30</v>
      </c>
      <c r="C50" s="16">
        <v>54</v>
      </c>
      <c r="D50" s="16">
        <v>53</v>
      </c>
      <c r="E50" s="16">
        <v>1</v>
      </c>
      <c r="F50" s="16">
        <v>0</v>
      </c>
      <c r="G50" s="16">
        <v>0</v>
      </c>
      <c r="H50" s="16">
        <v>0</v>
      </c>
      <c r="I50" s="16">
        <v>4</v>
      </c>
      <c r="N50" s="1">
        <v>3</v>
      </c>
      <c r="O50" s="1">
        <v>1</v>
      </c>
    </row>
    <row r="51" spans="1:15" x14ac:dyDescent="0.25">
      <c r="A51" s="8" t="s">
        <v>35</v>
      </c>
      <c r="B51" s="15" t="s">
        <v>31</v>
      </c>
      <c r="C51" s="16">
        <v>57</v>
      </c>
      <c r="D51" s="16">
        <v>27</v>
      </c>
      <c r="E51" s="16">
        <v>30</v>
      </c>
      <c r="F51" s="16">
        <v>21</v>
      </c>
      <c r="G51" s="16">
        <v>4</v>
      </c>
      <c r="H51" s="16">
        <v>1</v>
      </c>
      <c r="I51" s="16">
        <v>8</v>
      </c>
      <c r="N51" s="1">
        <v>6</v>
      </c>
      <c r="O51" s="1">
        <v>2</v>
      </c>
    </row>
    <row r="52" spans="1:15" x14ac:dyDescent="0.25">
      <c r="A52" s="24" t="s">
        <v>35</v>
      </c>
      <c r="B52" s="28" t="s">
        <v>32</v>
      </c>
      <c r="C52" s="29">
        <v>88</v>
      </c>
      <c r="D52" s="29">
        <v>84</v>
      </c>
      <c r="E52" s="29">
        <v>4</v>
      </c>
      <c r="F52" s="29">
        <v>1</v>
      </c>
      <c r="G52" s="29">
        <v>0</v>
      </c>
      <c r="H52" s="29">
        <v>0</v>
      </c>
      <c r="I52" s="29">
        <v>7</v>
      </c>
      <c r="N52" s="1">
        <v>6</v>
      </c>
      <c r="O52" s="1">
        <v>1</v>
      </c>
    </row>
    <row r="53" spans="1:15" x14ac:dyDescent="0.25">
      <c r="A53" s="8" t="s">
        <v>35</v>
      </c>
      <c r="B53" s="15" t="s">
        <v>33</v>
      </c>
      <c r="C53" s="16">
        <v>57</v>
      </c>
      <c r="D53" s="16">
        <v>50</v>
      </c>
      <c r="E53" s="16">
        <v>7</v>
      </c>
      <c r="F53" s="16">
        <v>3</v>
      </c>
      <c r="G53" s="16">
        <v>0</v>
      </c>
      <c r="H53" s="16">
        <v>0</v>
      </c>
      <c r="I53" s="16">
        <v>1</v>
      </c>
      <c r="N53" s="1">
        <v>1</v>
      </c>
      <c r="O53" s="1">
        <v>0</v>
      </c>
    </row>
    <row r="54" spans="1:15" x14ac:dyDescent="0.25">
      <c r="A54" s="8" t="s">
        <v>35</v>
      </c>
      <c r="B54" s="15" t="s">
        <v>34</v>
      </c>
      <c r="C54" s="16">
        <v>98</v>
      </c>
      <c r="D54" s="16">
        <v>95</v>
      </c>
      <c r="E54" s="16">
        <v>3</v>
      </c>
      <c r="F54" s="16">
        <v>0</v>
      </c>
      <c r="G54" s="16">
        <v>0</v>
      </c>
      <c r="H54" s="16">
        <v>0</v>
      </c>
      <c r="I54" s="16">
        <v>13</v>
      </c>
      <c r="J54">
        <f>SUM(C50:C54)</f>
        <v>354</v>
      </c>
      <c r="K54">
        <f>SUM(I50:I54)</f>
        <v>33</v>
      </c>
      <c r="L54">
        <f>K54*100/J54</f>
        <v>9.3220338983050848</v>
      </c>
      <c r="N54" s="1">
        <v>16</v>
      </c>
      <c r="O54" s="1">
        <v>7</v>
      </c>
    </row>
    <row r="55" spans="1:15" ht="15.75" x14ac:dyDescent="0.25">
      <c r="A55" s="9" t="s">
        <v>18</v>
      </c>
      <c r="B55" s="10" t="s">
        <v>67</v>
      </c>
      <c r="C55" s="26">
        <v>78</v>
      </c>
      <c r="D55" s="26">
        <v>78</v>
      </c>
      <c r="E55" s="26">
        <v>0</v>
      </c>
      <c r="F55" s="26">
        <v>0</v>
      </c>
      <c r="G55" s="26">
        <v>0</v>
      </c>
      <c r="H55" s="26">
        <v>0</v>
      </c>
      <c r="I55" s="11">
        <v>8</v>
      </c>
      <c r="N55" s="1">
        <v>7</v>
      </c>
      <c r="O55" s="1">
        <v>1</v>
      </c>
    </row>
    <row r="56" spans="1:15" ht="15.75" x14ac:dyDescent="0.25">
      <c r="A56" s="9" t="s">
        <v>18</v>
      </c>
      <c r="B56" s="10" t="s">
        <v>68</v>
      </c>
      <c r="C56" s="26">
        <v>114</v>
      </c>
      <c r="D56" s="26">
        <v>112</v>
      </c>
      <c r="E56" s="26">
        <v>2</v>
      </c>
      <c r="F56" s="26">
        <v>1</v>
      </c>
      <c r="G56" s="26">
        <v>0</v>
      </c>
      <c r="H56" s="26">
        <v>0</v>
      </c>
      <c r="I56" s="11">
        <v>9</v>
      </c>
      <c r="N56" s="1"/>
      <c r="O56" s="1"/>
    </row>
    <row r="57" spans="1:15" ht="15.75" x14ac:dyDescent="0.25">
      <c r="A57" s="9" t="s">
        <v>18</v>
      </c>
      <c r="B57" s="10" t="s">
        <v>69</v>
      </c>
      <c r="C57" s="26">
        <v>13</v>
      </c>
      <c r="D57" s="26">
        <v>12</v>
      </c>
      <c r="E57" s="26">
        <v>1</v>
      </c>
      <c r="F57" s="26">
        <v>1</v>
      </c>
      <c r="G57" s="26">
        <v>0</v>
      </c>
      <c r="H57" s="26">
        <v>0</v>
      </c>
      <c r="I57" s="11">
        <v>6</v>
      </c>
      <c r="N57" s="1">
        <v>13</v>
      </c>
      <c r="O57" s="1">
        <v>0</v>
      </c>
    </row>
    <row r="58" spans="1:15" ht="15.75" x14ac:dyDescent="0.25">
      <c r="A58" s="9" t="s">
        <v>18</v>
      </c>
      <c r="B58" s="10" t="s">
        <v>70</v>
      </c>
      <c r="C58" s="26">
        <v>96</v>
      </c>
      <c r="D58" s="26">
        <v>96</v>
      </c>
      <c r="E58" s="26">
        <v>0</v>
      </c>
      <c r="F58" s="26">
        <v>0</v>
      </c>
      <c r="G58" s="26">
        <v>0</v>
      </c>
      <c r="H58" s="26">
        <v>0</v>
      </c>
      <c r="I58" s="11">
        <v>10</v>
      </c>
      <c r="N58" s="1"/>
      <c r="O58" s="1"/>
    </row>
    <row r="59" spans="1:15" ht="15.75" x14ac:dyDescent="0.25">
      <c r="A59" s="9" t="s">
        <v>18</v>
      </c>
      <c r="B59" s="10" t="s">
        <v>71</v>
      </c>
      <c r="C59" s="26">
        <v>24</v>
      </c>
      <c r="D59" s="26">
        <v>24</v>
      </c>
      <c r="E59" s="26">
        <v>0</v>
      </c>
      <c r="F59" s="26">
        <v>0</v>
      </c>
      <c r="G59" s="26">
        <v>0</v>
      </c>
      <c r="H59" s="26">
        <v>0</v>
      </c>
      <c r="I59" s="11">
        <v>1</v>
      </c>
      <c r="J59">
        <f>SUM(C55:C59)</f>
        <v>325</v>
      </c>
      <c r="K59">
        <f>SUM(I55:I59)</f>
        <v>34</v>
      </c>
      <c r="L59">
        <f>K59*100/J59</f>
        <v>10.461538461538462</v>
      </c>
      <c r="N59" s="1">
        <v>19</v>
      </c>
      <c r="O59" s="1">
        <v>1</v>
      </c>
    </row>
    <row r="60" spans="1:15" x14ac:dyDescent="0.25">
      <c r="C60" s="27"/>
      <c r="D60" s="27"/>
      <c r="E60" s="27"/>
      <c r="F60" s="27"/>
      <c r="G60" s="27"/>
      <c r="H60" s="27"/>
    </row>
    <row r="61" spans="1:15" x14ac:dyDescent="0.25">
      <c r="C61" s="27">
        <f>SUM(C2:C59)</f>
        <v>5443</v>
      </c>
      <c r="D61" s="27"/>
      <c r="E61" s="27"/>
      <c r="F61" s="27"/>
      <c r="G61" s="27"/>
      <c r="H61" s="27"/>
      <c r="I61">
        <f>SUM(I2:I59)</f>
        <v>562</v>
      </c>
    </row>
    <row r="63" spans="1:15" x14ac:dyDescent="0.25">
      <c r="I63">
        <f>I61*100/C61</f>
        <v>10.325188315267315</v>
      </c>
    </row>
    <row r="64" spans="1:15" x14ac:dyDescent="0.25">
      <c r="D64">
        <f>COUNTBLANK(D2:D59)</f>
        <v>0</v>
      </c>
      <c r="O64">
        <f>COUNTBLANK(O2:O59)</f>
        <v>19</v>
      </c>
    </row>
  </sheetData>
  <sortState ref="A2:G59">
    <sortCondition ref="A2:A59"/>
  </sortState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Σπυρίδων Κωνσταντάτος</dc:creator>
  <cp:lastModifiedBy>Σπυρίδων Κωνσταντάτος</cp:lastModifiedBy>
  <dcterms:created xsi:type="dcterms:W3CDTF">2017-07-25T10:11:34Z</dcterms:created>
  <dcterms:modified xsi:type="dcterms:W3CDTF">2017-07-27T14:12:00Z</dcterms:modified>
</cp:coreProperties>
</file>