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L4" i="1"/>
  <c r="P4" i="1" s="1"/>
  <c r="O23" i="1"/>
  <c r="L23" i="1"/>
  <c r="P23" i="1" s="1"/>
  <c r="O24" i="1"/>
  <c r="L24" i="1"/>
  <c r="P24" i="1" s="1"/>
  <c r="O11" i="1"/>
  <c r="L11" i="1"/>
  <c r="P11" i="1" s="1"/>
  <c r="O14" i="1"/>
  <c r="L14" i="1"/>
  <c r="P14" i="1" s="1"/>
  <c r="O18" i="1"/>
  <c r="L18" i="1"/>
  <c r="P18" i="1" s="1"/>
  <c r="O20" i="1"/>
  <c r="L20" i="1"/>
  <c r="P20" i="1" s="1"/>
  <c r="O10" i="1"/>
  <c r="L10" i="1"/>
  <c r="P10" i="1" s="1"/>
  <c r="O3" i="1"/>
  <c r="L3" i="1"/>
  <c r="P3" i="1" s="1"/>
  <c r="O22" i="1"/>
  <c r="L22" i="1"/>
  <c r="O21" i="1"/>
  <c r="L21" i="1"/>
  <c r="P21" i="1" s="1"/>
  <c r="O12" i="1"/>
  <c r="L12" i="1"/>
  <c r="P12" i="1" s="1"/>
  <c r="O16" i="1"/>
  <c r="L16" i="1"/>
  <c r="P16" i="1" s="1"/>
  <c r="O15" i="1"/>
  <c r="L15" i="1"/>
  <c r="P15" i="1" s="1"/>
  <c r="O8" i="1"/>
  <c r="L8" i="1"/>
  <c r="P8" i="1" s="1"/>
  <c r="O9" i="1"/>
  <c r="L9" i="1"/>
  <c r="P9" i="1" s="1"/>
  <c r="O7" i="1"/>
  <c r="L7" i="1"/>
  <c r="P7" i="1" s="1"/>
  <c r="O19" i="1"/>
  <c r="L19" i="1"/>
  <c r="P19" i="1" s="1"/>
  <c r="O13" i="1"/>
  <c r="L13" i="1"/>
  <c r="P13" i="1" s="1"/>
  <c r="O5" i="1"/>
  <c r="L5" i="1"/>
  <c r="P5" i="1" s="1"/>
  <c r="O6" i="1"/>
  <c r="L6" i="1"/>
  <c r="P6" i="1" s="1"/>
  <c r="O17" i="1"/>
  <c r="L17" i="1"/>
  <c r="P17" i="1" s="1"/>
  <c r="P22" i="1" l="1"/>
</calcChain>
</file>

<file path=xl/sharedStrings.xml><?xml version="1.0" encoding="utf-8"?>
<sst xmlns="http://schemas.openxmlformats.org/spreadsheetml/2006/main" count="83" uniqueCount="78">
  <si>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</si>
  <si>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</si>
  <si>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</si>
  <si>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</si>
  <si>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</si>
  <si>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</si>
  <si>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</si>
  <si>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</si>
  <si>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</si>
  <si>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</si>
  <si>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</si>
  <si>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</si>
  <si>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</si>
  <si>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</si>
  <si>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</si>
  <si>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</si>
  <si>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ΞΕΝΟΦΩΝ</t>
  </si>
  <si>
    <t>ΔΗΜΗΤΡΙΟΣ</t>
  </si>
  <si>
    <t>ΝΙΚΟΛΑΟΣ</t>
  </si>
  <si>
    <t>ΓΕΩΡΓΙΟΣ</t>
  </si>
  <si>
    <t>ΑΘΑΝΑΣΙΟΣ</t>
  </si>
  <si>
    <t>ΑΛΕΞΑΝΔΡΟΣ</t>
  </si>
  <si>
    <t>ΠΑΝΑΓΙΩΤΗΣ</t>
  </si>
  <si>
    <t>177131</t>
  </si>
  <si>
    <t>ΑΓΓΕΛΟΠΟΥΛΟΣ</t>
  </si>
  <si>
    <t>555892</t>
  </si>
  <si>
    <t>ΑΚΡΙΤΙΔΗΣ</t>
  </si>
  <si>
    <t>578168</t>
  </si>
  <si>
    <t>ΑΚΡΙΤΙΔΟΥ</t>
  </si>
  <si>
    <t>ΔΗΜΗΤΡΑ</t>
  </si>
  <si>
    <t>166619</t>
  </si>
  <si>
    <t>ΑΛΑΤΖΟΓΛΟΥ</t>
  </si>
  <si>
    <t>152188</t>
  </si>
  <si>
    <t>ΑΛΕΚΑΚΗΣ</t>
  </si>
  <si>
    <t>556160</t>
  </si>
  <si>
    <t>ΑΠΤΕΣΛΗΣ</t>
  </si>
  <si>
    <t>163053</t>
  </si>
  <si>
    <t>ΒΛΑΧΟΠΟΥΛΟΣ</t>
  </si>
  <si>
    <t>ΣΤΕΡΓΙΟΣ</t>
  </si>
  <si>
    <t>549318</t>
  </si>
  <si>
    <t>ΓΡΟΣΔΟΣ</t>
  </si>
  <si>
    <t>ΣΤΑΥΡΟΣ</t>
  </si>
  <si>
    <t>566763</t>
  </si>
  <si>
    <t>ΔΡΟΓΙΔΗΣ</t>
  </si>
  <si>
    <t>206380</t>
  </si>
  <si>
    <t>ΘΕΟΛΟΓΟΥ</t>
  </si>
  <si>
    <t>151585</t>
  </si>
  <si>
    <t>ΚΕΧΑΙΔΟΥ</t>
  </si>
  <si>
    <t>ΧΡΥΣΟΥΛΑ</t>
  </si>
  <si>
    <t>150881</t>
  </si>
  <si>
    <t>ΚΛΑΠΑΝΑΡΗΣ</t>
  </si>
  <si>
    <t>214533</t>
  </si>
  <si>
    <t>ΚΟΛΥΜΠΑΛΗΣ</t>
  </si>
  <si>
    <t>ΧΑΡΑΛΑΜΠΟΣ</t>
  </si>
  <si>
    <t>550003</t>
  </si>
  <si>
    <t>ΚΟΠΤΣΗΣ</t>
  </si>
  <si>
    <t>149110</t>
  </si>
  <si>
    <t>ΜΑΥΡΙΔΗΣ</t>
  </si>
  <si>
    <t>ΜΙΧΑΗΛ</t>
  </si>
  <si>
    <t>174756</t>
  </si>
  <si>
    <t>ΜΙΣΑΗΛΙΔΗΣ</t>
  </si>
  <si>
    <t>ΓΡΗΓΟΡΙΟΣ</t>
  </si>
  <si>
    <t>194433</t>
  </si>
  <si>
    <t>ΜΠΟΛΛΑΣ</t>
  </si>
  <si>
    <t>572429</t>
  </si>
  <si>
    <t>ΝΤΑΝΗΣ</t>
  </si>
  <si>
    <t>ΑΠΟΣΤΟΛΟΣ</t>
  </si>
  <si>
    <t>553536</t>
  </si>
  <si>
    <t>ΠΑΠΑΣΤΑΜΟΠΟΥΛΟΣ</t>
  </si>
  <si>
    <t>177873</t>
  </si>
  <si>
    <t>ΣΑΒΒΙΔΗΣ</t>
  </si>
  <si>
    <t>ΒΑΣΙΛΕΙΟΣ</t>
  </si>
  <si>
    <t>212450</t>
  </si>
  <si>
    <t>ΤΑΧΜΑΤΖΙΔΗΣ</t>
  </si>
  <si>
    <t>905047</t>
  </si>
  <si>
    <t>ΤΣΕΚΟΥ</t>
  </si>
  <si>
    <t>ΑΙΚΑΤΕΡΙΝΗ</t>
  </si>
  <si>
    <t>ΠΕΡΙΦΕΡΕΙΑ ΚΕΝΤΡΙΚΗΣ ΜΑΚΕΔΟΝΙΑΣ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</si>
</sst>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A3" sqref="A3:A24"/>
    </sheetView>
  </sheetViews>
  <sheetFormatPr defaultRowHeight="15" x14ac:dyDescent="0.25"/>
  <cols>
    <col min="1" max="1" width="6.7109375" customWidth="1"/>
    <col min="2" max="2" width="10.28515625" customWidth="1"/>
    <col min="3" max="3" width="20.42578125" customWidth="1"/>
    <col min="4" max="4" width="13.28515625" bestFit="1" customWidth="1"/>
    <col min="5" max="15" width="5.7109375" customWidth="1"/>
    <col min="16" max="16" width="8.7109375" customWidth="1"/>
  </cols>
  <sheetData>
    <row r="1" spans="1:16" ht="20.25" customHeight="1" x14ac:dyDescent="0.25">
      <c r="A1" s="7" t="s">
        <v>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26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10">
        <v>1</v>
      </c>
      <c r="B3" s="9" t="s">
        <v>54</v>
      </c>
      <c r="C3" s="9" t="s">
        <v>55</v>
      </c>
      <c r="D3" s="9" t="s">
        <v>21</v>
      </c>
      <c r="E3" s="6">
        <v>9</v>
      </c>
      <c r="F3" s="6">
        <v>1</v>
      </c>
      <c r="G3" s="6">
        <v>1.4</v>
      </c>
      <c r="H3" s="6">
        <v>0.5</v>
      </c>
      <c r="I3" s="6">
        <v>1</v>
      </c>
      <c r="J3" s="6">
        <v>1</v>
      </c>
      <c r="K3" s="6">
        <v>2.5</v>
      </c>
      <c r="L3" s="5">
        <f>E3+F3+G3+H3+I3+J3+K3</f>
        <v>16.399999999999999</v>
      </c>
      <c r="M3" s="6">
        <v>4</v>
      </c>
      <c r="N3" s="6">
        <v>10</v>
      </c>
      <c r="O3" s="5">
        <f>M3+N3</f>
        <v>14</v>
      </c>
      <c r="P3" s="5">
        <f>ROUNDUP(L3+O3,2)</f>
        <v>30.4</v>
      </c>
    </row>
    <row r="4" spans="1:16" x14ac:dyDescent="0.25">
      <c r="A4" s="10">
        <v>2</v>
      </c>
      <c r="B4" s="9" t="s">
        <v>74</v>
      </c>
      <c r="C4" s="9" t="s">
        <v>75</v>
      </c>
      <c r="D4" s="9" t="s">
        <v>76</v>
      </c>
      <c r="E4" s="6">
        <v>9</v>
      </c>
      <c r="F4" s="6">
        <v>0</v>
      </c>
      <c r="G4" s="6">
        <v>1.4</v>
      </c>
      <c r="H4" s="6">
        <v>1</v>
      </c>
      <c r="I4" s="6">
        <v>0.4</v>
      </c>
      <c r="J4" s="6">
        <v>1</v>
      </c>
      <c r="K4" s="6">
        <v>2.5</v>
      </c>
      <c r="L4" s="5">
        <f>E4+F4+G4+H4+I4+J4+K4</f>
        <v>15.3</v>
      </c>
      <c r="M4" s="6">
        <v>4</v>
      </c>
      <c r="N4" s="6">
        <v>10</v>
      </c>
      <c r="O4" s="5">
        <f>M4+N4</f>
        <v>14</v>
      </c>
      <c r="P4" s="5">
        <f>ROUNDUP(L4+O4,2)</f>
        <v>29.3</v>
      </c>
    </row>
    <row r="5" spans="1:16" x14ac:dyDescent="0.25">
      <c r="A5" s="10">
        <v>3</v>
      </c>
      <c r="B5" s="9" t="s">
        <v>27</v>
      </c>
      <c r="C5" s="9" t="s">
        <v>28</v>
      </c>
      <c r="D5" s="9" t="s">
        <v>29</v>
      </c>
      <c r="E5" s="6">
        <v>9</v>
      </c>
      <c r="F5" s="6">
        <v>1</v>
      </c>
      <c r="G5" s="6">
        <v>1</v>
      </c>
      <c r="H5" s="6">
        <v>1</v>
      </c>
      <c r="I5" s="6">
        <v>1</v>
      </c>
      <c r="J5" s="6">
        <v>0</v>
      </c>
      <c r="K5" s="6">
        <v>2.25</v>
      </c>
      <c r="L5" s="5">
        <f>E5+F5+G5+H5+I5+J5+K5</f>
        <v>15.25</v>
      </c>
      <c r="M5" s="6">
        <v>2.1869999999999998</v>
      </c>
      <c r="N5" s="6">
        <v>10</v>
      </c>
      <c r="O5" s="5">
        <f>M5+N5</f>
        <v>12.186999999999999</v>
      </c>
      <c r="P5" s="5">
        <f>ROUNDUP(L5+O5,2)</f>
        <v>27.44</v>
      </c>
    </row>
    <row r="6" spans="1:16" x14ac:dyDescent="0.25">
      <c r="A6" s="10">
        <v>4</v>
      </c>
      <c r="B6" s="9" t="s">
        <v>25</v>
      </c>
      <c r="C6" s="9" t="s">
        <v>26</v>
      </c>
      <c r="D6" s="9" t="s">
        <v>18</v>
      </c>
      <c r="E6" s="6">
        <v>9</v>
      </c>
      <c r="F6" s="6">
        <v>1</v>
      </c>
      <c r="G6" s="6">
        <v>1</v>
      </c>
      <c r="H6" s="6">
        <v>0.5</v>
      </c>
      <c r="I6" s="6">
        <v>1</v>
      </c>
      <c r="J6" s="6">
        <v>0</v>
      </c>
      <c r="K6" s="6">
        <v>2.5</v>
      </c>
      <c r="L6" s="5">
        <f>E6+F6+G6+H6+I6+J6+K6</f>
        <v>15</v>
      </c>
      <c r="M6" s="6">
        <v>2.5249999999999999</v>
      </c>
      <c r="N6" s="6">
        <v>9.5</v>
      </c>
      <c r="O6" s="5">
        <f>M6+N6</f>
        <v>12.025</v>
      </c>
      <c r="P6" s="5">
        <f>ROUNDUP(L6+O6,2)</f>
        <v>27.03</v>
      </c>
    </row>
    <row r="7" spans="1:16" x14ac:dyDescent="0.25">
      <c r="A7" s="10">
        <v>5</v>
      </c>
      <c r="B7" s="9" t="s">
        <v>34</v>
      </c>
      <c r="C7" s="9" t="s">
        <v>35</v>
      </c>
      <c r="D7" s="9" t="s">
        <v>18</v>
      </c>
      <c r="E7" s="6">
        <v>9</v>
      </c>
      <c r="F7" s="6">
        <v>0</v>
      </c>
      <c r="G7" s="6">
        <v>0.8</v>
      </c>
      <c r="H7" s="6">
        <v>0.5</v>
      </c>
      <c r="I7" s="6">
        <v>0.5</v>
      </c>
      <c r="J7" s="6">
        <v>0</v>
      </c>
      <c r="K7" s="6">
        <v>2.5</v>
      </c>
      <c r="L7" s="5">
        <f>E7+F7+G7+H7+I7+J7+K7</f>
        <v>13.3</v>
      </c>
      <c r="M7" s="6">
        <v>2.9750000000000001</v>
      </c>
      <c r="N7" s="6">
        <v>10</v>
      </c>
      <c r="O7" s="5">
        <f>M7+N7</f>
        <v>12.975</v>
      </c>
      <c r="P7" s="5">
        <f>ROUNDUP(L7+O7,2)</f>
        <v>26.28</v>
      </c>
    </row>
    <row r="8" spans="1:16" x14ac:dyDescent="0.25">
      <c r="A8" s="10">
        <v>6</v>
      </c>
      <c r="B8" s="9" t="s">
        <v>39</v>
      </c>
      <c r="C8" s="9" t="s">
        <v>40</v>
      </c>
      <c r="D8" s="9" t="s">
        <v>41</v>
      </c>
      <c r="E8" s="6">
        <v>9</v>
      </c>
      <c r="F8" s="6">
        <v>0</v>
      </c>
      <c r="G8" s="6">
        <v>0</v>
      </c>
      <c r="H8" s="6">
        <v>0.5</v>
      </c>
      <c r="I8" s="6">
        <v>1</v>
      </c>
      <c r="J8" s="6">
        <v>1</v>
      </c>
      <c r="K8" s="6">
        <v>2.5</v>
      </c>
      <c r="L8" s="5">
        <f>E8+F8+G8+H8+I8+J8+K8</f>
        <v>14</v>
      </c>
      <c r="M8" s="6">
        <v>2.2250000000000001</v>
      </c>
      <c r="N8" s="6">
        <v>10</v>
      </c>
      <c r="O8" s="5">
        <f>M8+N8</f>
        <v>12.225</v>
      </c>
      <c r="P8" s="5">
        <f>ROUNDUP(L8+O8,2)</f>
        <v>26.23</v>
      </c>
    </row>
    <row r="9" spans="1:16" x14ac:dyDescent="0.25">
      <c r="A9" s="10">
        <v>7</v>
      </c>
      <c r="B9" s="9" t="s">
        <v>36</v>
      </c>
      <c r="C9" s="9" t="s">
        <v>37</v>
      </c>
      <c r="D9" s="9" t="s">
        <v>38</v>
      </c>
      <c r="E9" s="6">
        <v>9</v>
      </c>
      <c r="F9" s="6">
        <v>0</v>
      </c>
      <c r="G9" s="6">
        <v>1</v>
      </c>
      <c r="H9" s="6">
        <v>0.5</v>
      </c>
      <c r="I9" s="6">
        <v>0.3</v>
      </c>
      <c r="J9" s="6">
        <v>0</v>
      </c>
      <c r="K9" s="6">
        <v>2.5</v>
      </c>
      <c r="L9" s="5">
        <f>E9+F9+G9+H9+I9+J9+K9</f>
        <v>13.3</v>
      </c>
      <c r="M9" s="6">
        <v>2.75</v>
      </c>
      <c r="N9" s="6">
        <v>10</v>
      </c>
      <c r="O9" s="5">
        <f>M9+N9</f>
        <v>12.75</v>
      </c>
      <c r="P9" s="5">
        <f>ROUNDUP(L9+O9,2)</f>
        <v>26.05</v>
      </c>
    </row>
    <row r="10" spans="1:16" x14ac:dyDescent="0.25">
      <c r="A10" s="10">
        <v>8</v>
      </c>
      <c r="B10" s="9" t="s">
        <v>56</v>
      </c>
      <c r="C10" s="9" t="s">
        <v>57</v>
      </c>
      <c r="D10" s="9" t="s">
        <v>58</v>
      </c>
      <c r="E10" s="6">
        <v>9</v>
      </c>
      <c r="F10" s="6">
        <v>0</v>
      </c>
      <c r="G10" s="6">
        <v>0.8</v>
      </c>
      <c r="H10" s="6">
        <v>0.5</v>
      </c>
      <c r="I10" s="6">
        <v>1</v>
      </c>
      <c r="J10" s="6">
        <v>0</v>
      </c>
      <c r="K10" s="6">
        <v>1.2</v>
      </c>
      <c r="L10" s="5">
        <f>E10+F10+G10+H10+I10+J10+K10</f>
        <v>12.5</v>
      </c>
      <c r="M10" s="6">
        <v>3.5</v>
      </c>
      <c r="N10" s="6">
        <v>10</v>
      </c>
      <c r="O10" s="5">
        <f>M10+N10</f>
        <v>13.5</v>
      </c>
      <c r="P10" s="5">
        <f>ROUNDUP(L10+O10,2)</f>
        <v>26</v>
      </c>
    </row>
    <row r="11" spans="1:16" x14ac:dyDescent="0.25">
      <c r="A11" s="10">
        <v>9</v>
      </c>
      <c r="B11" s="9" t="s">
        <v>67</v>
      </c>
      <c r="C11" s="9" t="s">
        <v>68</v>
      </c>
      <c r="D11" s="9" t="s">
        <v>16</v>
      </c>
      <c r="E11" s="6">
        <v>9</v>
      </c>
      <c r="F11" s="6">
        <v>0</v>
      </c>
      <c r="G11" s="6">
        <v>1</v>
      </c>
      <c r="H11" s="6">
        <v>0.5</v>
      </c>
      <c r="I11" s="6">
        <v>0.3</v>
      </c>
      <c r="J11" s="6">
        <v>0</v>
      </c>
      <c r="K11" s="6">
        <v>0.2</v>
      </c>
      <c r="L11" s="5">
        <f>E11+F11+G11+H11+I11+J11+K11</f>
        <v>11</v>
      </c>
      <c r="M11" s="6">
        <v>4</v>
      </c>
      <c r="N11" s="6">
        <v>10</v>
      </c>
      <c r="O11" s="5">
        <f>M11+N11</f>
        <v>14</v>
      </c>
      <c r="P11" s="5">
        <f>ROUNDUP(L11+O11,2)</f>
        <v>25</v>
      </c>
    </row>
    <row r="12" spans="1:16" x14ac:dyDescent="0.25">
      <c r="A12" s="10">
        <v>10</v>
      </c>
      <c r="B12" s="9" t="s">
        <v>46</v>
      </c>
      <c r="C12" s="9" t="s">
        <v>47</v>
      </c>
      <c r="D12" s="9" t="s">
        <v>48</v>
      </c>
      <c r="E12" s="6">
        <v>9</v>
      </c>
      <c r="F12" s="6">
        <v>0</v>
      </c>
      <c r="G12" s="6">
        <v>0</v>
      </c>
      <c r="H12" s="6">
        <v>1</v>
      </c>
      <c r="I12" s="6">
        <v>1</v>
      </c>
      <c r="J12" s="6">
        <v>0</v>
      </c>
      <c r="K12" s="6">
        <v>1.85</v>
      </c>
      <c r="L12" s="5">
        <f>E12+F12+G12+H12+I12+J12+K12</f>
        <v>12.85</v>
      </c>
      <c r="M12" s="6">
        <v>2</v>
      </c>
      <c r="N12" s="6">
        <v>10</v>
      </c>
      <c r="O12" s="5">
        <f>M12+N12</f>
        <v>12</v>
      </c>
      <c r="P12" s="5">
        <f>ROUNDUP(L12+O12,2)</f>
        <v>24.85</v>
      </c>
    </row>
    <row r="13" spans="1:16" x14ac:dyDescent="0.25">
      <c r="A13" s="10">
        <v>11</v>
      </c>
      <c r="B13" s="9" t="s">
        <v>30</v>
      </c>
      <c r="C13" s="9" t="s">
        <v>31</v>
      </c>
      <c r="D13" s="9" t="s">
        <v>20</v>
      </c>
      <c r="E13" s="6">
        <v>9</v>
      </c>
      <c r="F13" s="6">
        <v>0</v>
      </c>
      <c r="G13" s="6">
        <v>0.8</v>
      </c>
      <c r="H13" s="6">
        <v>1</v>
      </c>
      <c r="I13" s="6">
        <v>0.2</v>
      </c>
      <c r="J13" s="6">
        <v>0</v>
      </c>
      <c r="K13" s="6">
        <v>1.2</v>
      </c>
      <c r="L13" s="5">
        <f>E13+F13+G13+H13+I13+J13+K13</f>
        <v>12.2</v>
      </c>
      <c r="M13" s="6">
        <v>2.4750000000000001</v>
      </c>
      <c r="N13" s="6">
        <v>10</v>
      </c>
      <c r="O13" s="5">
        <f>M13+N13</f>
        <v>12.475</v>
      </c>
      <c r="P13" s="5">
        <f>ROUNDUP(L13+O13,2)</f>
        <v>24.680000000000003</v>
      </c>
    </row>
    <row r="14" spans="1:16" x14ac:dyDescent="0.25">
      <c r="A14" s="10">
        <v>12</v>
      </c>
      <c r="B14" s="9" t="s">
        <v>64</v>
      </c>
      <c r="C14" s="9" t="s">
        <v>65</v>
      </c>
      <c r="D14" s="9" t="s">
        <v>66</v>
      </c>
      <c r="E14" s="6">
        <v>9</v>
      </c>
      <c r="F14" s="6">
        <v>0</v>
      </c>
      <c r="G14" s="6">
        <v>1.4</v>
      </c>
      <c r="H14" s="6">
        <v>0.5</v>
      </c>
      <c r="I14" s="6">
        <v>0.6</v>
      </c>
      <c r="J14" s="6">
        <v>1</v>
      </c>
      <c r="K14" s="6">
        <v>2.5</v>
      </c>
      <c r="L14" s="5">
        <f>E14+F14+G14+H14+I14+J14+K14</f>
        <v>15</v>
      </c>
      <c r="M14" s="6">
        <v>2</v>
      </c>
      <c r="N14" s="6">
        <v>7</v>
      </c>
      <c r="O14" s="5">
        <f>M14+N14</f>
        <v>9</v>
      </c>
      <c r="P14" s="5">
        <f>ROUNDUP(L14+O14,2)</f>
        <v>24</v>
      </c>
    </row>
    <row r="15" spans="1:16" x14ac:dyDescent="0.25">
      <c r="A15" s="10">
        <v>13</v>
      </c>
      <c r="B15" s="9" t="s">
        <v>42</v>
      </c>
      <c r="C15" s="9" t="s">
        <v>43</v>
      </c>
      <c r="D15" s="9" t="s">
        <v>17</v>
      </c>
      <c r="E15" s="6">
        <v>9</v>
      </c>
      <c r="F15" s="6">
        <v>0</v>
      </c>
      <c r="G15" s="6">
        <v>1</v>
      </c>
      <c r="H15" s="6">
        <v>0</v>
      </c>
      <c r="I15" s="6">
        <v>0.3</v>
      </c>
      <c r="J15" s="6">
        <v>0</v>
      </c>
      <c r="K15" s="6">
        <v>2.5</v>
      </c>
      <c r="L15" s="5">
        <f>E15+F15+G15+H15+I15+J15+K15</f>
        <v>12.8</v>
      </c>
      <c r="M15" s="6">
        <v>2</v>
      </c>
      <c r="N15" s="6">
        <v>9</v>
      </c>
      <c r="O15" s="5">
        <f>M15+N15</f>
        <v>11</v>
      </c>
      <c r="P15" s="5">
        <f>ROUNDUP(L15+O15,2)</f>
        <v>23.8</v>
      </c>
    </row>
    <row r="16" spans="1:16" x14ac:dyDescent="0.25">
      <c r="A16" s="10">
        <v>14</v>
      </c>
      <c r="B16" s="9" t="s">
        <v>44</v>
      </c>
      <c r="C16" s="9" t="s">
        <v>45</v>
      </c>
      <c r="D16" s="9" t="s">
        <v>17</v>
      </c>
      <c r="E16" s="6">
        <v>9</v>
      </c>
      <c r="F16" s="6">
        <v>0</v>
      </c>
      <c r="G16" s="6">
        <v>0</v>
      </c>
      <c r="H16" s="6">
        <v>0.5</v>
      </c>
      <c r="I16" s="6">
        <v>1</v>
      </c>
      <c r="J16" s="6">
        <v>0</v>
      </c>
      <c r="K16" s="6">
        <v>0.5</v>
      </c>
      <c r="L16" s="5">
        <f>E16+F16+G16+H16+I16+J16+K16</f>
        <v>11</v>
      </c>
      <c r="M16" s="6">
        <v>2.6</v>
      </c>
      <c r="N16" s="6">
        <v>10</v>
      </c>
      <c r="O16" s="5">
        <f>M16+N16</f>
        <v>12.6</v>
      </c>
      <c r="P16" s="5">
        <f>ROUNDUP(L16+O16,2)</f>
        <v>23.6</v>
      </c>
    </row>
    <row r="17" spans="1:16" x14ac:dyDescent="0.25">
      <c r="A17" s="10">
        <v>15</v>
      </c>
      <c r="B17" s="9" t="s">
        <v>23</v>
      </c>
      <c r="C17" s="9" t="s">
        <v>24</v>
      </c>
      <c r="D17" s="9" t="s">
        <v>19</v>
      </c>
      <c r="E17" s="6">
        <v>7</v>
      </c>
      <c r="F17" s="6">
        <v>0</v>
      </c>
      <c r="G17" s="6">
        <v>1.4</v>
      </c>
      <c r="H17" s="6">
        <v>0.5</v>
      </c>
      <c r="I17" s="6">
        <v>1</v>
      </c>
      <c r="J17" s="6">
        <v>0</v>
      </c>
      <c r="K17" s="6">
        <v>0</v>
      </c>
      <c r="L17" s="5">
        <f>E17+F17+G17+H17+I17+J17+K17</f>
        <v>9.9</v>
      </c>
      <c r="M17" s="6">
        <v>3.5</v>
      </c>
      <c r="N17" s="6">
        <v>10</v>
      </c>
      <c r="O17" s="5">
        <f>M17+N17</f>
        <v>13.5</v>
      </c>
      <c r="P17" s="5">
        <f>ROUNDUP(L17+O17,2)</f>
        <v>23.4</v>
      </c>
    </row>
    <row r="18" spans="1:16" x14ac:dyDescent="0.25">
      <c r="A18" s="10">
        <v>16</v>
      </c>
      <c r="B18" s="9" t="s">
        <v>62</v>
      </c>
      <c r="C18" s="9" t="s">
        <v>63</v>
      </c>
      <c r="D18" s="9" t="s">
        <v>18</v>
      </c>
      <c r="E18" s="6">
        <v>9</v>
      </c>
      <c r="F18" s="6">
        <v>0</v>
      </c>
      <c r="G18" s="6">
        <v>1</v>
      </c>
      <c r="H18" s="6">
        <v>1</v>
      </c>
      <c r="I18" s="6">
        <v>0</v>
      </c>
      <c r="J18" s="6">
        <v>0</v>
      </c>
      <c r="K18" s="6">
        <v>0.32500000000000001</v>
      </c>
      <c r="L18" s="5">
        <f>E18+F18+G18+H18+I18+J18+K18</f>
        <v>11.324999999999999</v>
      </c>
      <c r="M18" s="6">
        <v>2</v>
      </c>
      <c r="N18" s="6">
        <v>10</v>
      </c>
      <c r="O18" s="5">
        <f>M18+N18</f>
        <v>12</v>
      </c>
      <c r="P18" s="5">
        <f>ROUNDUP(L18+O18,2)</f>
        <v>23.330000000000002</v>
      </c>
    </row>
    <row r="19" spans="1:16" x14ac:dyDescent="0.25">
      <c r="A19" s="10">
        <v>17</v>
      </c>
      <c r="B19" s="9" t="s">
        <v>32</v>
      </c>
      <c r="C19" s="9" t="s">
        <v>33</v>
      </c>
      <c r="D19" s="9" t="s">
        <v>22</v>
      </c>
      <c r="E19" s="6">
        <v>9</v>
      </c>
      <c r="F19" s="6">
        <v>0</v>
      </c>
      <c r="G19" s="6">
        <v>0.8</v>
      </c>
      <c r="H19" s="6">
        <v>0.5</v>
      </c>
      <c r="I19" s="6">
        <v>0</v>
      </c>
      <c r="J19" s="6">
        <v>0</v>
      </c>
      <c r="K19" s="6">
        <v>0</v>
      </c>
      <c r="L19" s="5">
        <f>E19+F19+G19+H19+I19+J19+K19</f>
        <v>10.3</v>
      </c>
      <c r="M19" s="6">
        <v>2</v>
      </c>
      <c r="N19" s="6">
        <v>10</v>
      </c>
      <c r="O19" s="5">
        <f>M19+N19</f>
        <v>12</v>
      </c>
      <c r="P19" s="5">
        <f>ROUNDUP(L19+O19,2)</f>
        <v>22.3</v>
      </c>
    </row>
    <row r="20" spans="1:16" x14ac:dyDescent="0.25">
      <c r="A20" s="10">
        <v>18</v>
      </c>
      <c r="B20" s="9" t="s">
        <v>59</v>
      </c>
      <c r="C20" s="9" t="s">
        <v>60</v>
      </c>
      <c r="D20" s="9" t="s">
        <v>61</v>
      </c>
      <c r="E20" s="6">
        <v>6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1.65</v>
      </c>
      <c r="L20" s="5">
        <f>E20+F20+G20+H20+I20+J20+K20</f>
        <v>8.65</v>
      </c>
      <c r="M20" s="6">
        <v>3.5</v>
      </c>
      <c r="N20" s="6">
        <v>10</v>
      </c>
      <c r="O20" s="5">
        <f>M20+N20</f>
        <v>13.5</v>
      </c>
      <c r="P20" s="5">
        <f>ROUNDUP(L20+O20,2)</f>
        <v>22.15</v>
      </c>
    </row>
    <row r="21" spans="1:16" x14ac:dyDescent="0.25">
      <c r="A21" s="10">
        <v>19</v>
      </c>
      <c r="B21" s="9" t="s">
        <v>49</v>
      </c>
      <c r="C21" s="9" t="s">
        <v>50</v>
      </c>
      <c r="D21" s="9" t="s">
        <v>19</v>
      </c>
      <c r="E21" s="6">
        <v>4</v>
      </c>
      <c r="F21" s="6">
        <v>1</v>
      </c>
      <c r="G21" s="6">
        <v>0</v>
      </c>
      <c r="H21" s="6">
        <v>0.5</v>
      </c>
      <c r="I21" s="6">
        <v>0.1</v>
      </c>
      <c r="J21" s="6">
        <v>0</v>
      </c>
      <c r="K21" s="6">
        <v>1</v>
      </c>
      <c r="L21" s="5">
        <f>E21+F21+G21+H21+I21+J21+K21</f>
        <v>6.6</v>
      </c>
      <c r="M21" s="6">
        <v>2</v>
      </c>
      <c r="N21" s="6">
        <v>10</v>
      </c>
      <c r="O21" s="5">
        <f>M21+N21</f>
        <v>12</v>
      </c>
      <c r="P21" s="5">
        <f>ROUNDUP(L21+O21,2)</f>
        <v>18.600000000000001</v>
      </c>
    </row>
    <row r="22" spans="1:16" x14ac:dyDescent="0.25">
      <c r="A22" s="10">
        <v>20</v>
      </c>
      <c r="B22" s="9" t="s">
        <v>51</v>
      </c>
      <c r="C22" s="9" t="s">
        <v>52</v>
      </c>
      <c r="D22" s="9" t="s">
        <v>53</v>
      </c>
      <c r="E22" s="6">
        <v>6</v>
      </c>
      <c r="F22" s="6">
        <v>0</v>
      </c>
      <c r="G22" s="6">
        <v>1.5</v>
      </c>
      <c r="H22" s="6">
        <v>0.5</v>
      </c>
      <c r="I22" s="6">
        <v>1</v>
      </c>
      <c r="J22" s="6">
        <v>0</v>
      </c>
      <c r="K22" s="6">
        <v>2.5</v>
      </c>
      <c r="L22" s="5">
        <f>E22+F22+G22+H22+I22+J22+K22</f>
        <v>11.5</v>
      </c>
      <c r="M22" s="6">
        <v>2</v>
      </c>
      <c r="N22" s="6">
        <v>3.75</v>
      </c>
      <c r="O22" s="5">
        <f>M22+N22</f>
        <v>5.75</v>
      </c>
      <c r="P22" s="5">
        <f>ROUNDUP(L22+O22,2)</f>
        <v>17.25</v>
      </c>
    </row>
    <row r="23" spans="1:16" x14ac:dyDescent="0.25">
      <c r="A23" s="10">
        <v>21</v>
      </c>
      <c r="B23" s="9" t="s">
        <v>72</v>
      </c>
      <c r="C23" s="9" t="s">
        <v>73</v>
      </c>
      <c r="D23" s="9" t="s">
        <v>17</v>
      </c>
      <c r="E23" s="6">
        <v>9</v>
      </c>
      <c r="F23" s="6">
        <v>0</v>
      </c>
      <c r="G23" s="6">
        <v>0</v>
      </c>
      <c r="H23" s="6">
        <v>0.5</v>
      </c>
      <c r="I23" s="6">
        <v>0</v>
      </c>
      <c r="J23" s="6">
        <v>1</v>
      </c>
      <c r="K23" s="6">
        <v>1.175</v>
      </c>
      <c r="L23" s="5">
        <f>E23+F23+G23+H23+I23+J23+K23</f>
        <v>11.675000000000001</v>
      </c>
      <c r="M23" s="6">
        <v>0.3</v>
      </c>
      <c r="N23" s="6">
        <v>2</v>
      </c>
      <c r="O23" s="5">
        <f>M23+N23</f>
        <v>2.2999999999999998</v>
      </c>
      <c r="P23" s="5">
        <f>ROUNDUP(L23+O23,2)</f>
        <v>13.98</v>
      </c>
    </row>
    <row r="24" spans="1:16" x14ac:dyDescent="0.25">
      <c r="A24" s="10">
        <v>22</v>
      </c>
      <c r="B24" s="9" t="s">
        <v>69</v>
      </c>
      <c r="C24" s="9" t="s">
        <v>70</v>
      </c>
      <c r="D24" s="9" t="s">
        <v>71</v>
      </c>
      <c r="E24" s="6">
        <v>0</v>
      </c>
      <c r="F24" s="6">
        <v>0</v>
      </c>
      <c r="G24" s="6">
        <v>0.8</v>
      </c>
      <c r="H24" s="6">
        <v>1</v>
      </c>
      <c r="I24" s="6">
        <v>0</v>
      </c>
      <c r="J24" s="6">
        <v>0</v>
      </c>
      <c r="K24" s="6">
        <v>0</v>
      </c>
      <c r="L24" s="5">
        <f>E24+F24+G24+H24+I24+J24+K24</f>
        <v>1.8</v>
      </c>
      <c r="M24" s="6">
        <v>1.0369999999999999</v>
      </c>
      <c r="N24" s="6">
        <v>10</v>
      </c>
      <c r="O24" s="5">
        <f>M24+N24</f>
        <v>11.036999999999999</v>
      </c>
      <c r="P24" s="5">
        <f>ROUNDUP(L24+O24,2)</f>
        <v>12.84</v>
      </c>
    </row>
  </sheetData>
  <sortState ref="A3:P24">
    <sortCondition descending="1" ref="P2"/>
  </sortState>
  <mergeCells count="1">
    <mergeCell ref="A1:P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2019-02-11T07:41:03Z</cp:lastPrinted>
  <dcterms:created xsi:type="dcterms:W3CDTF">2019-02-07T10:02:46Z</dcterms:created>
  <dcterms:modified xsi:type="dcterms:W3CDTF">2019-02-12T13:38:40Z</dcterms:modified>
</cp:coreProperties>
</file>