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  <c r="O3" i="1" l="1"/>
  <c r="L3" i="1"/>
  <c r="O11" i="1"/>
  <c r="L11" i="1"/>
  <c r="O9" i="1"/>
  <c r="L9" i="1"/>
  <c r="L7" i="1"/>
  <c r="P7" i="1" s="1"/>
  <c r="O8" i="1"/>
  <c r="L8" i="1"/>
  <c r="P8" i="1" s="1"/>
  <c r="O10" i="1"/>
  <c r="L10" i="1"/>
  <c r="P10" i="1" s="1"/>
  <c r="O4" i="1"/>
  <c r="L4" i="1"/>
  <c r="P4" i="1" s="1"/>
  <c r="O5" i="1"/>
  <c r="L5" i="1"/>
  <c r="P5" i="1" s="1"/>
  <c r="O6" i="1"/>
  <c r="L6" i="1"/>
  <c r="P6" i="1" s="1"/>
  <c r="P9" i="1" l="1"/>
  <c r="P11" i="1"/>
  <c r="P3" i="1"/>
</calcChain>
</file>

<file path=xl/sharedStrings.xml><?xml version="1.0" encoding="utf-8"?>
<sst xmlns="http://schemas.openxmlformats.org/spreadsheetml/2006/main" count="43" uniqueCount="42">
  <si>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</si>
  <si>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</si>
  <si>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</si>
  <si>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</si>
  <si>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</si>
  <si>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</si>
  <si>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</si>
  <si>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</si>
  <si>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</si>
  <si>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</si>
  <si>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</si>
  <si>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</si>
  <si>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</si>
  <si>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</si>
  <si>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</si>
  <si>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</si>
  <si>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ΜΑΡΙΑ</t>
  </si>
  <si>
    <t>159033</t>
  </si>
  <si>
    <t>ΑΛΕΞΑΚΗΣ</t>
  </si>
  <si>
    <t>ΕΜΜΑΝΟΥΗΛ</t>
  </si>
  <si>
    <t>137959</t>
  </si>
  <si>
    <t>ΚΑΝΕΛΛΟΣ</t>
  </si>
  <si>
    <t>ΙΩΑΝΝΗΣ</t>
  </si>
  <si>
    <t>172237</t>
  </si>
  <si>
    <t>ΚΑΡΤΣΩΝΑΚΗΣ</t>
  </si>
  <si>
    <t>196339</t>
  </si>
  <si>
    <t>ΚΑΤΣΑΓΚΟΛΗΣ</t>
  </si>
  <si>
    <t>ΑΘΑΝΑΣΙΟΣ</t>
  </si>
  <si>
    <t>566281</t>
  </si>
  <si>
    <t>ΚΟΛΙΟΡΑΔΑΚΗΣ</t>
  </si>
  <si>
    <t>ΜΙΧΑΛΗΣ</t>
  </si>
  <si>
    <t>567170</t>
  </si>
  <si>
    <t>ΜΑΡΑΚΗ</t>
  </si>
  <si>
    <t>ΕΛΕΝΗ</t>
  </si>
  <si>
    <t>ΜΠΕΖΙΡΤΖΟΓΛΟΥ</t>
  </si>
  <si>
    <t>579276</t>
  </si>
  <si>
    <t>ΣΙΦΑΚΑΚΗΣ</t>
  </si>
  <si>
    <t>ΠΟΛΥΧΡΟΝΗΣ</t>
  </si>
  <si>
    <t>546223</t>
  </si>
  <si>
    <t>ΣΤΙΒΑΚΤΑΚΗΣ</t>
  </si>
  <si>
    <t>ΕΥΣΤΑΘΙΟΣ</t>
  </si>
  <si>
    <t>ΠΕΡΙΦΕΡΕΙΑ ΚΡΗΤΗΣ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</si>
</sst>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right" vertical="top"/>
    </xf>
    <xf numFmtId="0" fontId="0" fillId="3" borderId="2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3" borderId="2" xfId="1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</cellXfs>
  <cellStyles count="2">
    <cellStyle name="Normal 2" xfId="1"/>
    <cellStyle name="Κανονικό" xfId="0" builtinId="0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C14" sqref="C14"/>
    </sheetView>
  </sheetViews>
  <sheetFormatPr defaultRowHeight="15" x14ac:dyDescent="0.25"/>
  <cols>
    <col min="1" max="1" width="6.7109375" customWidth="1"/>
    <col min="2" max="2" width="10.28515625" customWidth="1"/>
    <col min="3" max="3" width="18.85546875" customWidth="1"/>
    <col min="4" max="4" width="15.28515625" bestFit="1" customWidth="1"/>
    <col min="5" max="9" width="5.7109375" customWidth="1"/>
    <col min="10" max="10" width="9.85546875" customWidth="1"/>
    <col min="11" max="15" width="5.7109375" customWidth="1"/>
    <col min="16" max="16" width="8.7109375" customWidth="1"/>
  </cols>
  <sheetData>
    <row r="1" spans="1:16" ht="20.25" customHeight="1" x14ac:dyDescent="0.25">
      <c r="A1" s="7" t="s">
        <v>41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1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10">
        <v>1</v>
      </c>
      <c r="B3" s="9" t="s">
        <v>38</v>
      </c>
      <c r="C3" s="9" t="s">
        <v>39</v>
      </c>
      <c r="D3" s="9" t="s">
        <v>40</v>
      </c>
      <c r="E3" s="6">
        <v>9</v>
      </c>
      <c r="F3" s="6">
        <v>0</v>
      </c>
      <c r="G3" s="6">
        <v>1.2</v>
      </c>
      <c r="H3" s="6">
        <v>0.5</v>
      </c>
      <c r="I3" s="6">
        <v>1</v>
      </c>
      <c r="J3" s="6">
        <v>0</v>
      </c>
      <c r="K3" s="6">
        <v>1.8</v>
      </c>
      <c r="L3" s="5">
        <f>E3+F3+G3+H3+I3+J3+K3</f>
        <v>13.5</v>
      </c>
      <c r="M3" s="6">
        <v>3.5</v>
      </c>
      <c r="N3" s="6">
        <v>10</v>
      </c>
      <c r="O3" s="5">
        <f>M3+N3</f>
        <v>13.5</v>
      </c>
      <c r="P3" s="5">
        <f>ROUNDUP(L3+O3,2)</f>
        <v>27</v>
      </c>
    </row>
    <row r="4" spans="1:16" x14ac:dyDescent="0.25">
      <c r="A4" s="10">
        <v>2</v>
      </c>
      <c r="B4" s="9" t="s">
        <v>23</v>
      </c>
      <c r="C4" s="9" t="s">
        <v>24</v>
      </c>
      <c r="D4" s="9" t="s">
        <v>19</v>
      </c>
      <c r="E4" s="6">
        <v>9</v>
      </c>
      <c r="F4" s="6">
        <v>0</v>
      </c>
      <c r="G4" s="6">
        <v>1</v>
      </c>
      <c r="H4" s="6">
        <v>0.5</v>
      </c>
      <c r="I4" s="6">
        <v>1</v>
      </c>
      <c r="J4" s="6">
        <v>0</v>
      </c>
      <c r="K4" s="6">
        <v>2.5</v>
      </c>
      <c r="L4" s="5">
        <f>E4+F4+G4+H4+I4+J4+K4</f>
        <v>14</v>
      </c>
      <c r="M4" s="6">
        <v>2</v>
      </c>
      <c r="N4" s="6">
        <v>10</v>
      </c>
      <c r="O4" s="5">
        <f>M4+N4</f>
        <v>12</v>
      </c>
      <c r="P4" s="5">
        <f>ROUNDUP(L4+O4,2)</f>
        <v>26</v>
      </c>
    </row>
    <row r="5" spans="1:16" x14ac:dyDescent="0.25">
      <c r="A5" s="10">
        <v>3</v>
      </c>
      <c r="B5" s="9" t="s">
        <v>20</v>
      </c>
      <c r="C5" s="9" t="s">
        <v>21</v>
      </c>
      <c r="D5" s="9" t="s">
        <v>22</v>
      </c>
      <c r="E5" s="6">
        <v>9</v>
      </c>
      <c r="F5" s="6">
        <v>0</v>
      </c>
      <c r="G5" s="6">
        <v>1.5</v>
      </c>
      <c r="H5" s="6">
        <v>1</v>
      </c>
      <c r="I5" s="6">
        <v>1</v>
      </c>
      <c r="J5" s="6">
        <v>0</v>
      </c>
      <c r="K5" s="6">
        <v>1.9</v>
      </c>
      <c r="L5" s="5">
        <f>E5+F5+G5+H5+I5+J5+K5</f>
        <v>14.4</v>
      </c>
      <c r="M5" s="6">
        <v>2</v>
      </c>
      <c r="N5" s="6">
        <v>9.25</v>
      </c>
      <c r="O5" s="5">
        <f>M5+N5</f>
        <v>11.25</v>
      </c>
      <c r="P5" s="5">
        <f>ROUNDUP(L5+O5,2)</f>
        <v>25.65</v>
      </c>
    </row>
    <row r="6" spans="1:16" x14ac:dyDescent="0.25">
      <c r="A6" s="10">
        <v>4</v>
      </c>
      <c r="B6" s="9" t="s">
        <v>17</v>
      </c>
      <c r="C6" s="9" t="s">
        <v>18</v>
      </c>
      <c r="D6" s="9" t="s">
        <v>19</v>
      </c>
      <c r="E6" s="6">
        <v>9</v>
      </c>
      <c r="F6" s="6">
        <v>0</v>
      </c>
      <c r="G6" s="6">
        <v>1.4</v>
      </c>
      <c r="H6" s="6">
        <v>0.9</v>
      </c>
      <c r="I6" s="6">
        <v>1</v>
      </c>
      <c r="J6" s="6">
        <v>0</v>
      </c>
      <c r="K6" s="6">
        <v>1</v>
      </c>
      <c r="L6" s="5">
        <f>E6+F6+G6+H6+I6+J6+K6</f>
        <v>13.3</v>
      </c>
      <c r="M6" s="6">
        <v>3.85</v>
      </c>
      <c r="N6" s="6">
        <v>8</v>
      </c>
      <c r="O6" s="5">
        <f>M6+N6</f>
        <v>11.85</v>
      </c>
      <c r="P6" s="5">
        <f>ROUNDUP(L6+O6,2)</f>
        <v>25.15</v>
      </c>
    </row>
    <row r="7" spans="1:16" x14ac:dyDescent="0.25">
      <c r="A7" s="10">
        <v>5</v>
      </c>
      <c r="B7" s="9" t="s">
        <v>31</v>
      </c>
      <c r="C7" s="9" t="s">
        <v>32</v>
      </c>
      <c r="D7" s="9" t="s">
        <v>33</v>
      </c>
      <c r="E7" s="6">
        <v>9</v>
      </c>
      <c r="F7" s="6">
        <v>0</v>
      </c>
      <c r="G7" s="6">
        <v>0</v>
      </c>
      <c r="H7" s="6">
        <v>1</v>
      </c>
      <c r="I7" s="6">
        <v>1</v>
      </c>
      <c r="J7" s="6">
        <v>0.5</v>
      </c>
      <c r="K7" s="6">
        <v>2.5</v>
      </c>
      <c r="L7" s="5">
        <f>E7+F7+G7+H7+I7+J7+K7</f>
        <v>14</v>
      </c>
      <c r="M7" s="6">
        <v>2.06</v>
      </c>
      <c r="N7" s="6">
        <v>8.25</v>
      </c>
      <c r="O7" s="5">
        <f>M7+N7</f>
        <v>10.31</v>
      </c>
      <c r="P7" s="5">
        <f>ROUNDUP(L7+O7,2)</f>
        <v>24.31</v>
      </c>
    </row>
    <row r="8" spans="1:16" x14ac:dyDescent="0.25">
      <c r="A8" s="10">
        <v>6</v>
      </c>
      <c r="B8" s="9" t="s">
        <v>28</v>
      </c>
      <c r="C8" s="9" t="s">
        <v>29</v>
      </c>
      <c r="D8" s="9" t="s">
        <v>30</v>
      </c>
      <c r="E8" s="6">
        <v>9</v>
      </c>
      <c r="F8" s="6">
        <v>0</v>
      </c>
      <c r="G8" s="6">
        <v>0.8</v>
      </c>
      <c r="H8" s="6">
        <v>0.5</v>
      </c>
      <c r="I8" s="6">
        <v>1</v>
      </c>
      <c r="J8" s="6">
        <v>0</v>
      </c>
      <c r="K8" s="6">
        <v>0.2</v>
      </c>
      <c r="L8" s="5">
        <f>E8+F8+G8+H8+I8+J8+K8</f>
        <v>11.5</v>
      </c>
      <c r="M8" s="6">
        <v>2.9</v>
      </c>
      <c r="N8" s="6">
        <v>7.5</v>
      </c>
      <c r="O8" s="5">
        <f>M8+N8</f>
        <v>10.4</v>
      </c>
      <c r="P8" s="5">
        <f>ROUNDUP(L8+O8,2)</f>
        <v>21.9</v>
      </c>
    </row>
    <row r="9" spans="1:16" x14ac:dyDescent="0.25">
      <c r="A9" s="10">
        <v>7</v>
      </c>
      <c r="B9" s="9">
        <v>192173</v>
      </c>
      <c r="C9" s="9" t="s">
        <v>34</v>
      </c>
      <c r="D9" s="9" t="s">
        <v>16</v>
      </c>
      <c r="E9" s="6">
        <v>7</v>
      </c>
      <c r="F9" s="6">
        <v>0</v>
      </c>
      <c r="G9" s="6">
        <v>1.4</v>
      </c>
      <c r="H9" s="6">
        <v>1</v>
      </c>
      <c r="I9" s="6">
        <v>0</v>
      </c>
      <c r="J9" s="6">
        <v>0</v>
      </c>
      <c r="K9" s="6">
        <v>1.5</v>
      </c>
      <c r="L9" s="5">
        <f>E9+F9+G9+H9+I9+J9+K9</f>
        <v>10.9</v>
      </c>
      <c r="M9" s="6">
        <v>0.3</v>
      </c>
      <c r="N9" s="6">
        <v>10</v>
      </c>
      <c r="O9" s="5">
        <f>M9+N9</f>
        <v>10.3</v>
      </c>
      <c r="P9" s="5">
        <f>ROUNDUP(L9+O9,2)</f>
        <v>21.2</v>
      </c>
    </row>
    <row r="10" spans="1:16" x14ac:dyDescent="0.25">
      <c r="A10" s="10">
        <v>8</v>
      </c>
      <c r="B10" s="9" t="s">
        <v>25</v>
      </c>
      <c r="C10" s="9" t="s">
        <v>26</v>
      </c>
      <c r="D10" s="9" t="s">
        <v>27</v>
      </c>
      <c r="E10" s="6">
        <v>9</v>
      </c>
      <c r="F10" s="6">
        <v>0</v>
      </c>
      <c r="G10" s="6">
        <v>1.5</v>
      </c>
      <c r="H10" s="6">
        <v>0.5</v>
      </c>
      <c r="I10" s="6">
        <v>1</v>
      </c>
      <c r="J10" s="6">
        <v>0</v>
      </c>
      <c r="K10" s="6">
        <v>2.4</v>
      </c>
      <c r="L10" s="5">
        <f>E10+F10+G10+H10+I10+J10+K10</f>
        <v>14.4</v>
      </c>
      <c r="M10" s="6">
        <v>3</v>
      </c>
      <c r="N10" s="6">
        <v>3.5</v>
      </c>
      <c r="O10" s="5">
        <f>M10+N10</f>
        <v>6.5</v>
      </c>
      <c r="P10" s="5">
        <f>ROUNDUP(L10+O10,2)</f>
        <v>20.9</v>
      </c>
    </row>
    <row r="11" spans="1:16" x14ac:dyDescent="0.25">
      <c r="A11" s="10">
        <v>9</v>
      </c>
      <c r="B11" s="9" t="s">
        <v>35</v>
      </c>
      <c r="C11" s="9" t="s">
        <v>36</v>
      </c>
      <c r="D11" s="9" t="s">
        <v>37</v>
      </c>
      <c r="E11" s="6">
        <v>9</v>
      </c>
      <c r="F11" s="6">
        <v>1</v>
      </c>
      <c r="G11" s="6">
        <v>1</v>
      </c>
      <c r="H11" s="6">
        <v>1</v>
      </c>
      <c r="I11" s="6">
        <v>0.7</v>
      </c>
      <c r="J11" s="6">
        <v>0</v>
      </c>
      <c r="K11" s="6">
        <v>0.85</v>
      </c>
      <c r="L11" s="5">
        <f>E11+F11+G11+H11+I11+J11+K11</f>
        <v>13.549999999999999</v>
      </c>
      <c r="M11" s="6">
        <v>2.875</v>
      </c>
      <c r="N11" s="6">
        <v>4.25</v>
      </c>
      <c r="O11" s="5">
        <f>M11+N11</f>
        <v>7.125</v>
      </c>
      <c r="P11" s="5">
        <f>ROUNDUP(L11+O11,2)</f>
        <v>20.680000000000003</v>
      </c>
    </row>
  </sheetData>
  <sortState ref="A3:P11">
    <sortCondition descending="1" ref="P2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Αναστασια Καλογερα</cp:lastModifiedBy>
  <cp:lastPrinted>2019-02-11T07:05:07Z</cp:lastPrinted>
  <dcterms:created xsi:type="dcterms:W3CDTF">2019-02-07T10:02:46Z</dcterms:created>
  <dcterms:modified xsi:type="dcterms:W3CDTF">2019-02-12T13:41:21Z</dcterms:modified>
</cp:coreProperties>
</file>